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2120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'Foglio1'!$A$1:$K$234</definedName>
  </definedNames>
  <calcPr fullCalcOnLoad="1"/>
</workbook>
</file>

<file path=xl/sharedStrings.xml><?xml version="1.0" encoding="utf-8"?>
<sst xmlns="http://schemas.openxmlformats.org/spreadsheetml/2006/main" count="2957" uniqueCount="687">
  <si>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</si>
  <si>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</si>
  <si>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</si>
  <si>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</si>
  <si>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</si>
  <si>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</si>
  <si>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</si>
  <si>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</si>
  <si>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</si>
  <si>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</si>
  <si>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</si>
  <si>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</si>
  <si>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</si>
  <si>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</si>
  <si>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</si>
  <si>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</si>
  <si>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</si>
  <si>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</si>
  <si>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</si>
  <si>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</si>
  <si>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</si>
  <si>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</si>
  <si>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</si>
  <si>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</si>
  <si>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</si>
  <si>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</si>
  <si>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</si>
  <si>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</si>
  <si>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</si>
  <si>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</si>
  <si>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</si>
  <si>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</si>
  <si>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</si>
  <si>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</si>
  <si>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</si>
  <si>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</si>
  <si>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</si>
  <si>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</si>
  <si>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</si>
  <si>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</si>
  <si>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</si>
  <si>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</si>
  <si>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</si>
  <si>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</si>
  <si>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</si>
  <si>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</si>
  <si>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</si>
  <si>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</si>
  <si>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</si>
  <si>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</si>
  <si>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</si>
  <si>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</si>
  <si>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</si>
  <si>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</si>
  <si>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</si>
  <si>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</si>
  <si>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</si>
  <si>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</si>
  <si>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</si>
  <si>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</si>
  <si>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</si>
  <si>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</si>
  <si>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</si>
  <si>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</si>
  <si>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</si>
  <si>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</si>
  <si>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</si>
  <si>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</si>
  <si>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</si>
  <si>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</si>
  <si>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</si>
  <si>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</si>
  <si>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</si>
  <si>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</si>
  <si>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</si>
  <si>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</si>
  <si>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</si>
  <si>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</si>
  <si>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</si>
  <si>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</si>
  <si>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</si>
  <si>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</si>
  <si>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</si>
  <si>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</si>
  <si>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</si>
  <si>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</si>
  <si>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</si>
  <si>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</si>
  <si>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</si>
  <si>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</si>
  <si>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</si>
  <si>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</si>
  <si>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</si>
  <si>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</si>
  <si>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</si>
  <si>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</si>
  <si>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</si>
  <si>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</si>
  <si>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</si>
  <si>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</si>
  <si>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</si>
  <si>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</si>
  <si>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</si>
  <si>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</si>
  <si>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</si>
  <si>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</si>
  <si>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</si>
  <si>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</si>
  <si>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</si>
  <si>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</si>
  <si>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</si>
  <si>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</si>
  <si>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</si>
  <si>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</si>
  <si>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</si>
  <si>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</si>
  <si>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</si>
  <si>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</si>
  <si>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</si>
  <si>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</si>
  <si>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</si>
  <si>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</si>
  <si>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</si>
  <si>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</si>
  <si>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</si>
  <si>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</si>
  <si>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</si>
  <si>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</si>
  <si>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</si>
  <si>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</si>
  <si>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</si>
  <si>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</si>
  <si>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</si>
  <si>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</si>
  <si>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</si>
  <si>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</si>
  <si>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</si>
  <si>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</si>
  <si>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</si>
  <si>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</si>
  <si>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</si>
  <si>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</si>
  <si>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</si>
  <si>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</si>
  <si>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</si>
  <si>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</si>
  <si>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</si>
  <si>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</si>
  <si>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</si>
  <si>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</si>
  <si>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</si>
  <si>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</si>
  <si>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</si>
  <si>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</si>
  <si>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</si>
  <si>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</si>
  <si>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</si>
  <si>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</si>
  <si>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</si>
  <si>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</si>
  <si>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</si>
  <si>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</si>
  <si>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</si>
  <si>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</si>
  <si>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</si>
  <si>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</si>
  <si>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</si>
  <si>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</si>
  <si>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</si>
  <si>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</si>
  <si>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</si>
  <si>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</si>
  <si>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</si>
  <si>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</si>
  <si>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</si>
  <si>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</si>
  <si>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</si>
  <si>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</si>
  <si>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</si>
  <si>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</si>
  <si>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</si>
  <si>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</si>
  <si>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</si>
  <si>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</si>
  <si>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</si>
  <si>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</si>
  <si>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</si>
  <si>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</si>
  <si>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</si>
  <si>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</si>
  <si>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</si>
  <si>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</si>
  <si>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</si>
  <si>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</si>
  <si>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</si>
  <si>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</si>
  <si>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</si>
  <si>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</si>
  <si>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</si>
  <si>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</si>
  <si>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</si>
  <si>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</si>
  <si>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</si>
  <si>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</si>
  <si>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</si>
  <si>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</si>
  <si>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</si>
  <si>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</si>
  <si>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</si>
  <si>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</si>
  <si>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</si>
  <si>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</si>
  <si>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</si>
  <si>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</si>
  <si>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</si>
  <si>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</si>
  <si>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</si>
  <si>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</si>
  <si>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</si>
  <si>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</si>
  <si>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</si>
  <si>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</si>
  <si>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</si>
  <si>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</si>
  <si>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</si>
  <si>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</si>
  <si>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</si>
  <si>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</si>
  <si>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</si>
  <si>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</si>
  <si>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</si>
  <si>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</si>
  <si>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</si>
  <si>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</si>
  <si>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</si>
  <si>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</si>
  <si>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</si>
  <si>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</si>
  <si>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</si>
  <si>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</si>
  <si>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</si>
  <si>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</si>
  <si>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</si>
  <si>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</si>
  <si>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</si>
  <si>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</si>
  <si>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</si>
  <si>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</si>
  <si>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</si>
  <si>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</si>
  <si>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</si>
  <si>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</si>
  <si>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</si>
  <si>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</si>
  <si>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</si>
  <si>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</si>
  <si>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</si>
  <si>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</si>
  <si>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</si>
  <si>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</si>
  <si>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</si>
  <si>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</si>
  <si>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</si>
  <si>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</si>
  <si>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</si>
  <si>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</si>
  <si>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</si>
  <si>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</si>
  <si>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</si>
  <si>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</si>
  <si>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</si>
  <si>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</si>
  <si>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</si>
  <si>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</si>
  <si>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</si>
  <si>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</si>
  <si>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</si>
  <si>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</si>
  <si>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</si>
  <si>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</si>
  <si>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</si>
  <si>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</si>
  <si>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</si>
  <si>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</si>
  <si>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</si>
  <si>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</si>
  <si>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</si>
  <si>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</si>
  <si>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</si>
  <si>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</si>
  <si>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</si>
  <si>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</si>
  <si>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</si>
  <si>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</si>
  <si>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</si>
  <si>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</si>
  <si>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</si>
  <si>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</si>
  <si>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</si>
  <si>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</si>
  <si>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</si>
  <si>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</si>
  <si>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</si>
  <si>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</si>
  <si>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</si>
  <si>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</si>
  <si>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</si>
  <si>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</si>
  <si>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</si>
  <si>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</si>
  <si>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</si>
  <si>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</si>
  <si>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</si>
  <si>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</si>
  <si>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</si>
  <si>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</si>
  <si>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</si>
  <si>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</si>
  <si>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</si>
  <si>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</si>
  <si>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</si>
  <si>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</si>
  <si>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</si>
  <si>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</si>
  <si>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</si>
  <si>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</si>
  <si>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</si>
  <si>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</si>
  <si>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</si>
  <si>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</si>
  <si>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</si>
  <si>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</si>
  <si>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</si>
  <si>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</si>
  <si>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</si>
  <si>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</si>
  <si>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</si>
  <si>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</si>
  <si>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</si>
  <si>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</si>
  <si>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</si>
  <si>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</si>
  <si>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</si>
  <si>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</si>
  <si>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</si>
  <si>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</si>
  <si>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</si>
  <si>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</si>
  <si>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</si>
  <si>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</si>
  <si>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</si>
  <si>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</si>
  <si>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</si>
  <si>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</si>
  <si>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</si>
  <si>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</si>
  <si>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</si>
  <si>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</si>
  <si>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</si>
  <si>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</si>
  <si>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</si>
  <si>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</si>
  <si>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</si>
  <si>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</si>
  <si>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</si>
  <si>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</si>
  <si>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</si>
  <si>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</si>
  <si>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</si>
  <si>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</si>
  <si>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</si>
  <si>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</si>
  <si>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</si>
  <si>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</si>
  <si>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</si>
  <si>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</si>
  <si>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</si>
  <si>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</si>
  <si>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</si>
  <si>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</si>
  <si>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</si>
  <si>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</si>
  <si>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</si>
  <si>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</si>
  <si>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</si>
  <si>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</si>
  <si>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</si>
  <si>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</si>
  <si>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</si>
  <si>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</si>
  <si>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</si>
  <si>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</si>
  <si>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</si>
  <si>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</si>
  <si>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</si>
  <si>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</si>
  <si>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</si>
  <si>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</si>
  <si>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</si>
  <si>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</si>
  <si>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</si>
  <si>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</si>
  <si>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</si>
  <si>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</si>
  <si>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</si>
  <si>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</si>
  <si>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</si>
  <si>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</si>
  <si>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</si>
  <si>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</si>
  <si>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</si>
  <si>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</si>
  <si>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</si>
  <si>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</si>
  <si>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</si>
  <si>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</si>
  <si>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</si>
  <si>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</si>
  <si>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</si>
  <si>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</si>
  <si>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</si>
  <si>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</si>
  <si>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</si>
  <si>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</si>
  <si>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</si>
  <si>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</si>
  <si>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</si>
  <si>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</si>
  <si>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</si>
  <si>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</si>
  <si>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</si>
  <si>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</si>
  <si>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</si>
  <si>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</si>
  <si>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</si>
  <si>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</si>
  <si>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</si>
  <si>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</si>
  <si>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</si>
  <si>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</si>
  <si>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</si>
  <si>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</si>
  <si>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</si>
  <si>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</si>
  <si>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</si>
  <si>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</si>
  <si>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</si>
  <si>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</si>
  <si>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</si>
  <si>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</si>
  <si>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</si>
  <si>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</si>
  <si>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</si>
  <si>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</si>
  <si>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</si>
  <si>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</si>
  <si>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</si>
  <si>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</si>
  <si>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</si>
  <si>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</si>
  <si>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</si>
  <si>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</si>
  <si>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</si>
  <si>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</si>
  <si>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</si>
  <si>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</si>
  <si>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</si>
  <si>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</si>
  <si>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</si>
  <si>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</si>
  <si>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</si>
  <si>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</si>
  <si>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</si>
  <si>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</si>
  <si>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</si>
  <si>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</si>
  <si>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</si>
  <si>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</si>
  <si>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</si>
  <si>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</si>
  <si>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</si>
  <si>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</si>
  <si>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</si>
  <si>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</si>
  <si>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</si>
  <si>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</si>
  <si>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</si>
  <si>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</si>
  <si>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</si>
  <si>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</si>
  <si>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</si>
  <si>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</si>
  <si>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</si>
  <si>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</si>
  <si>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</si>
  <si>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</si>
  <si>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</si>
  <si>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</si>
  <si>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</si>
  <si>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</si>
  <si>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</si>
  <si>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</si>
  <si>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</si>
  <si>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</si>
  <si>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</si>
  <si>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</si>
  <si>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</si>
  <si>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</si>
  <si>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</si>
  <si>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</si>
  <si>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</si>
  <si>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</si>
  <si>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</si>
  <si>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</si>
  <si>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</si>
  <si>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</si>
  <si>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</si>
  <si>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</si>
  <si>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</si>
  <si>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</si>
  <si>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</si>
  <si>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</si>
  <si>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</si>
  <si>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</si>
  <si>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</si>
  <si>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</si>
  <si>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 xml:space="preserve">       Totale</t>
  </si>
  <si>
    <t>,,</t>
  </si>
  <si>
    <t>3) SANZIONI  DISCIPLINARI</t>
  </si>
  <si>
    <t>e-mail : secondopopulin@gmail.com</t>
  </si>
  <si>
    <t>Campomolino</t>
  </si>
  <si>
    <t>Giocatori squalificati per la prossima gara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</si>
  <si>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</si>
  <si>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</si>
  <si>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</si>
  <si>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</si>
  <si>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</si>
  <si>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</si>
  <si>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</si>
  <si>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</si>
  <si>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SANTA MARIA 2000</t>
  </si>
  <si>
    <t>PONTE DI PIAVE</t>
  </si>
  <si>
    <t>CORBOLONE</t>
  </si>
  <si>
    <t>Negrisia/Levada</t>
  </si>
  <si>
    <t>Colfrancui</t>
  </si>
  <si>
    <t>Faè</t>
  </si>
  <si>
    <t>Lo Re  Stefano  (S. Maria)</t>
  </si>
  <si>
    <t>Baldassin  Enrico  (Ponte di P.)</t>
  </si>
  <si>
    <t>Vidotto  Davide  (Ponte di P.)</t>
  </si>
  <si>
    <t>Riposa</t>
  </si>
  <si>
    <t>Moras  Marco  (Albina)</t>
  </si>
  <si>
    <t>Dardengo  Michele  (Albina)</t>
  </si>
  <si>
    <t>Vignotto  Omar  (Negrisia/Lev.)</t>
  </si>
  <si>
    <t>Damo  Michele  (Mansuè)</t>
  </si>
  <si>
    <t>Coden  Ivan  (Campomolino)</t>
  </si>
  <si>
    <t>Antoniazzi  Federico  (Colfrancui)</t>
  </si>
  <si>
    <t>Camino</t>
  </si>
  <si>
    <t>Sacile</t>
  </si>
  <si>
    <t xml:space="preserve">TELEFONO e Fax "casa" :  0 4 2 2 - 3 3 0 7 1 8  </t>
  </si>
  <si>
    <t>(Residuo da scontare del campionato precedente)</t>
  </si>
  <si>
    <t>Rustignè*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</si>
  <si>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</si>
  <si>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</si>
  <si>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dalla circolare</t>
  </si>
  <si>
    <t>Mansue'*</t>
  </si>
  <si>
    <t>della squadra OSPITANTE, pena la sanzione di Euro 25,00 e la penalizzazione di punti 25 in C.D., come previsto dalla circolare</t>
  </si>
  <si>
    <t>n°6/2009 del Presidente dell'A.S.D. Calcio Amatori Oderzo.</t>
  </si>
  <si>
    <t>n° 6/2009 del Presidente dell' A.S.D. Calcio Amatori Oderzo.</t>
  </si>
  <si>
    <t>Sartor  Paolo (Old Stars S.)</t>
  </si>
  <si>
    <t>Bernardi  Luca (Piavon)</t>
  </si>
  <si>
    <t>Zulian  Marco (Piavon)</t>
  </si>
  <si>
    <t>2°</t>
  </si>
  <si>
    <t>4) MULTE</t>
  </si>
  <si>
    <t>Costoli  Giorgio (Campomolino)</t>
  </si>
  <si>
    <t>Marcatori con almeno 2 rete</t>
  </si>
  <si>
    <t>Marcatori  con almeno    2 Rete                         Giocatori squalificati per la prossima gara</t>
  </si>
  <si>
    <t>Furlan  Alessio (S. Maria)</t>
  </si>
  <si>
    <t>Nan  Michele (Old Stars S.)</t>
  </si>
  <si>
    <t>Old  Stars  Salgareda</t>
  </si>
  <si>
    <t>Ponte  di  Piave</t>
  </si>
  <si>
    <t>Biasuzzi  Francesco (Rustignè)</t>
  </si>
  <si>
    <t>Girotto  Samuele (Faè)</t>
  </si>
  <si>
    <t>Paladin  Luca (Faè)</t>
  </si>
  <si>
    <t>Magnan  Diego (Rustignè)</t>
  </si>
  <si>
    <t>Fedrigo  Davide (Campomolino)</t>
  </si>
  <si>
    <t>Vanzella  Alberto (Camino)</t>
  </si>
  <si>
    <t>Fratta*</t>
  </si>
  <si>
    <t>Sadir  Abderrazak (Corbolone)</t>
  </si>
  <si>
    <t>Piccoli  Alessandro (Sacile)</t>
  </si>
  <si>
    <t>05  Rossetti  Marco</t>
  </si>
  <si>
    <t>Corbolone</t>
  </si>
  <si>
    <t>Meduna*</t>
  </si>
  <si>
    <t>Genovese  Gianluca (Colfrancui)</t>
  </si>
  <si>
    <t>3gg.</t>
  </si>
  <si>
    <t>Rosa  Daniel (Salgareda)</t>
  </si>
  <si>
    <t xml:space="preserve">Zanette  Mauro (All. Cimetta) sino  al </t>
  </si>
  <si>
    <t>SANTA  MARIA  2000</t>
  </si>
  <si>
    <t>07  Abouelkhayr  Yassine</t>
  </si>
  <si>
    <t>Fratta</t>
  </si>
  <si>
    <t>08  De Bianchi  Ivan</t>
  </si>
  <si>
    <t>06  Cescon  Mario</t>
  </si>
  <si>
    <t>o6  Stefanetto  Walter</t>
  </si>
  <si>
    <t>15  Marin  Roberto</t>
  </si>
  <si>
    <t>e-mail come previsto dall'art.33 lett.e comma 1 dello Statuto.</t>
  </si>
  <si>
    <t>Gara arretrata  del  03/11/2011     4° Giornata     FRATTA / CAMPOMOLINO   2 - 3    Arb. SECCO Massimo</t>
  </si>
  <si>
    <t>Tonon  Davide (Campomolino)</t>
  </si>
  <si>
    <t>Lorenzon  Andrea (Fratta)</t>
  </si>
  <si>
    <t>Gris  Davide (Piavon)</t>
  </si>
  <si>
    <t>COMUNICATO  n° _ 5    del ________17/11/2011______________</t>
  </si>
  <si>
    <t xml:space="preserve">  6° Giornata  Girone "A"</t>
  </si>
  <si>
    <t>14/11/2011</t>
  </si>
  <si>
    <t>OLD  STARS  SALGAREDA</t>
  </si>
  <si>
    <t>PROVVEDIMENTI  DISCIPLINARI  RELATIVI  ALLA  6° GIORNATA "Gir. A" del 14/11/2011</t>
  </si>
  <si>
    <t>COMUNICATO  n° __5 _   del ________17/11/2011______________</t>
  </si>
  <si>
    <t xml:space="preserve">   6° Giornata   Girone "B" </t>
  </si>
  <si>
    <t>*Rustignè, Mansuè, Fratta, Meduna e Albina una gara in meno.</t>
  </si>
  <si>
    <t>Albina*</t>
  </si>
  <si>
    <t>BREDA  Giuseppe</t>
  </si>
  <si>
    <t>CROTTI  Raffaele</t>
  </si>
  <si>
    <t>GAVA  Francesco</t>
  </si>
  <si>
    <t>PANIGHEL  Daniele</t>
  </si>
  <si>
    <t>Biancolin  Nicola (Cimadolmo)</t>
  </si>
  <si>
    <t>Paro  Ermes (Old Stars Salgareda)</t>
  </si>
  <si>
    <t>Pompeo  Edy (Sacile)</t>
  </si>
  <si>
    <t>Mamadou  Kane Ndiaye (Salgareda)</t>
  </si>
  <si>
    <t>Carnielli  Mirko (Salgareda)</t>
  </si>
  <si>
    <t>Perissinotto  Filippo (Corbolone)</t>
  </si>
  <si>
    <t>2gg.</t>
  </si>
  <si>
    <t>Pessotto  Matteo (Cimetta)</t>
  </si>
  <si>
    <t>02  Spricigo  Andrea</t>
  </si>
  <si>
    <t>Cimetta</t>
  </si>
  <si>
    <t>04  Armellin  Alessandro</t>
  </si>
  <si>
    <t>09  Benedetti  Patrik</t>
  </si>
  <si>
    <t>08  Sadir  Abderrazak</t>
  </si>
  <si>
    <t>04  Bressan  Ivan</t>
  </si>
  <si>
    <t>Piavon</t>
  </si>
  <si>
    <t>09  Zulian  Marco</t>
  </si>
  <si>
    <t>19  Baccichetto  Andrea</t>
  </si>
  <si>
    <t>10  Pompeo  Edy</t>
  </si>
  <si>
    <t>3°</t>
  </si>
  <si>
    <t>***</t>
  </si>
  <si>
    <t>03  Da Dalt  Luca</t>
  </si>
  <si>
    <t>Salgareda</t>
  </si>
  <si>
    <t>17  Casarotto  Stefano</t>
  </si>
  <si>
    <t>16  Faganello  Stefano</t>
  </si>
  <si>
    <t>10  Drusian  Simone</t>
  </si>
  <si>
    <t>03  Lorenzon  Eddi</t>
  </si>
  <si>
    <t>03  Pessotto  Matteo</t>
  </si>
  <si>
    <t>09 Perissinotto  Filippo</t>
  </si>
  <si>
    <t>08  Carnielli  Mirko</t>
  </si>
  <si>
    <r>
      <t xml:space="preserve">Cimetta: Pessotto Matteo 2gg </t>
    </r>
    <r>
      <rPr>
        <sz val="10"/>
        <rFont val="Arial"/>
        <family val="2"/>
      </rPr>
      <t>di squalifica perché espulso per aver dato del "coglione" al direttore di gara.</t>
    </r>
  </si>
  <si>
    <r>
      <t xml:space="preserve">Corbolone: Perissinotto Filippo 3gg </t>
    </r>
    <r>
      <rPr>
        <sz val="10"/>
        <rFont val="Arial"/>
        <family val="2"/>
      </rPr>
      <t>di squalifica perché espulso per somma di ammonizione, avendo, senza autorizza=</t>
    </r>
  </si>
  <si>
    <t>zione alcuna, lasciato il terreno di gioco per andare a sfidare alcuni sostenitori locali che lo avevano offeso; dopo l'espulsio=</t>
  </si>
  <si>
    <t>ne lo stesso si portava nuovamente al di là della recinzione per dirigersi verso gli "ultras": a fatica veniva accompagnato ne=</t>
  </si>
  <si>
    <t>gli spoglatoi.</t>
  </si>
  <si>
    <r>
      <t xml:space="preserve">Sacile: Rossetti  Marco 1gg </t>
    </r>
    <r>
      <rPr>
        <sz val="10"/>
        <rFont val="Arial"/>
        <family val="2"/>
      </rPr>
      <t>di squalifica per raggiunta 3° ammonizione.</t>
    </r>
  </si>
  <si>
    <t>Rossetti  Marco (Sacile)</t>
  </si>
  <si>
    <r>
      <rPr>
        <b/>
        <sz val="10"/>
        <rFont val="Arial"/>
        <family val="2"/>
      </rPr>
      <t>Salgareda: Carnielli Mirko 1gg</t>
    </r>
    <r>
      <rPr>
        <sz val="10"/>
        <rFont val="Arial"/>
        <family val="2"/>
      </rPr>
      <t xml:space="preserve"> di squalifica perché espulso per somma di ammonizioni.</t>
    </r>
  </si>
  <si>
    <r>
      <t xml:space="preserve">Cimadolmo: </t>
    </r>
    <r>
      <rPr>
        <sz val="10"/>
        <rFont val="Arial"/>
        <family val="2"/>
      </rPr>
      <t>per non aver l'Acc. Uff. della squadre firmato la lista giocatori (art.36 lett.b dello Statuto)</t>
    </r>
  </si>
  <si>
    <t>Ha usufruito del "Bonus punti C.D.:"Santa Maria 2000 ".</t>
  </si>
  <si>
    <t>MENEGHETTI  Vincenzo</t>
  </si>
  <si>
    <t>RACCAGNA  Germano</t>
  </si>
  <si>
    <t>CROSATO  Vittorio</t>
  </si>
  <si>
    <t>VIDALI  Antonio</t>
  </si>
  <si>
    <t>Stefanetto  Walter (Fratta)</t>
  </si>
  <si>
    <t>Marin  Roberto (Fratta)</t>
  </si>
  <si>
    <t>Cescon  Mario (Campomolino)</t>
  </si>
  <si>
    <r>
      <t>1gg</t>
    </r>
    <r>
      <rPr>
        <b/>
        <sz val="10"/>
        <rFont val="Arial"/>
        <family val="2"/>
      </rPr>
      <t>.già scont.</t>
    </r>
  </si>
  <si>
    <r>
      <t>1gg.</t>
    </r>
    <r>
      <rPr>
        <b/>
        <sz val="10"/>
        <rFont val="Arial"/>
        <family val="2"/>
      </rPr>
      <t>già scont.</t>
    </r>
  </si>
  <si>
    <t>Vidotto  Matteo (Colfrancui)</t>
  </si>
  <si>
    <t>Cancian  Kewin (Mansuè)</t>
  </si>
  <si>
    <t>PROVVEDIMENTI  DISCIPLINARI  RELATIVI  ALLA   6° GIORNATA  Gir. "B" del  14/11/2011</t>
  </si>
  <si>
    <t>4° giornata</t>
  </si>
  <si>
    <t>4°giornata</t>
  </si>
  <si>
    <t>03  Pilan  Marco</t>
  </si>
  <si>
    <t>18  Ortolan  Alessio</t>
  </si>
  <si>
    <t>06  Stefanel  Mauro</t>
  </si>
  <si>
    <t>04  Nardi  Giovanni</t>
  </si>
  <si>
    <t>02  Momesso  Matteo</t>
  </si>
  <si>
    <t>Meduna</t>
  </si>
  <si>
    <t>02  Cavasin  Michele</t>
  </si>
  <si>
    <t>18  Artico  Rudy</t>
  </si>
  <si>
    <r>
      <t xml:space="preserve">Campomolino: Cescon Mario 1gg </t>
    </r>
    <r>
      <rPr>
        <sz val="10"/>
        <rFont val="Arial"/>
        <family val="2"/>
      </rPr>
      <t>di squalifica (</t>
    </r>
    <r>
      <rPr>
        <b/>
        <sz val="10"/>
        <rFont val="Arial"/>
        <family val="2"/>
      </rPr>
      <t xml:space="preserve"> già scontata</t>
    </r>
    <r>
      <rPr>
        <sz val="10"/>
        <rFont val="Arial"/>
        <family val="2"/>
      </rPr>
      <t xml:space="preserve">)  perché espulso per reciproche scorrettezze con un avvers. </t>
    </r>
  </si>
  <si>
    <r>
      <t>Fratta: Marin Roberto 1gg</t>
    </r>
    <r>
      <rPr>
        <sz val="10"/>
        <rFont val="Arial"/>
        <family val="2"/>
      </rPr>
      <t xml:space="preserve"> di squalifica </t>
    </r>
    <r>
      <rPr>
        <b/>
        <sz val="10"/>
        <rFont val="Arial"/>
        <family val="2"/>
      </rPr>
      <t>(già scontata</t>
    </r>
    <r>
      <rPr>
        <sz val="10"/>
        <rFont val="Arial"/>
        <family val="2"/>
      </rPr>
      <t>) perché espulso per reciproche scorrettezze con un avversario.</t>
    </r>
  </si>
  <si>
    <r>
      <t xml:space="preserve">           Stefanetto Walter 1gg </t>
    </r>
    <r>
      <rPr>
        <sz val="10"/>
        <rFont val="Arial"/>
        <family val="2"/>
      </rPr>
      <t>di squalifica (</t>
    </r>
    <r>
      <rPr>
        <b/>
        <sz val="10"/>
        <rFont val="Arial"/>
        <family val="2"/>
      </rPr>
      <t>già scontata</t>
    </r>
    <r>
      <rPr>
        <sz val="10"/>
        <rFont val="Arial"/>
        <family val="2"/>
      </rPr>
      <t>) perché espulso per somma di ammonizioni.</t>
    </r>
  </si>
  <si>
    <r>
      <t xml:space="preserve">Fratta:  </t>
    </r>
    <r>
      <rPr>
        <sz val="10"/>
        <rFont val="Arial"/>
        <family val="2"/>
      </rPr>
      <t xml:space="preserve">per non aver, essendosi giocato di giovedì, anticipato il referto di gara e le liste via fax o in PDF via </t>
    </r>
    <r>
      <rPr>
        <b/>
        <sz val="10"/>
        <rFont val="Arial"/>
        <family val="2"/>
      </rPr>
      <t xml:space="preserve">  </t>
    </r>
  </si>
  <si>
    <t>Hanno usufruito del "BONUS punti C.D.: "Colfrancui,Mansuèe Rustignè".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</si>
</sst>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73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1" fillId="0" borderId="6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2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73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4" xfId="0" applyFont="1" applyFill="1" applyBorder="1" applyAlignment="1">
      <alignment/>
    </xf>
    <xf numFmtId="0" fontId="8" fillId="26" borderId="75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77" xfId="0" applyFont="1" applyFill="1" applyBorder="1" applyAlignment="1">
      <alignment/>
    </xf>
    <xf numFmtId="0" fontId="4" fillId="26" borderId="75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5" fillId="26" borderId="7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0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1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4" fillId="26" borderId="78" xfId="0" applyFont="1" applyFill="1" applyBorder="1" applyAlignment="1">
      <alignment horizontal="center" vertical="top"/>
    </xf>
    <xf numFmtId="0" fontId="4" fillId="26" borderId="75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5" fillId="26" borderId="52" xfId="0" applyFont="1" applyFill="1" applyBorder="1" applyAlignment="1">
      <alignment/>
    </xf>
    <xf numFmtId="0" fontId="0" fillId="26" borderId="77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6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5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5" fillId="26" borderId="83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84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4" fillId="26" borderId="30" xfId="0" applyFont="1" applyFill="1" applyBorder="1" applyAlignment="1">
      <alignment horizontal="left" vertical="top"/>
    </xf>
    <xf numFmtId="0" fontId="1" fillId="26" borderId="77" xfId="0" applyFont="1" applyFill="1" applyBorder="1" applyAlignment="1">
      <alignment vertical="top"/>
    </xf>
    <xf numFmtId="0" fontId="15" fillId="26" borderId="52" xfId="0" applyFont="1" applyFill="1" applyBorder="1" applyAlignment="1">
      <alignment/>
    </xf>
    <xf numFmtId="0" fontId="23" fillId="26" borderId="82" xfId="0" applyFont="1" applyFill="1" applyBorder="1" applyAlignment="1">
      <alignment horizontal="center" vertical="top"/>
    </xf>
    <xf numFmtId="0" fontId="23" fillId="26" borderId="77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left" vertical="top"/>
    </xf>
    <xf numFmtId="0" fontId="5" fillId="26" borderId="59" xfId="0" applyFont="1" applyFill="1" applyBorder="1" applyAlignment="1">
      <alignment horizontal="center"/>
    </xf>
    <xf numFmtId="0" fontId="17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78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69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69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4" fillId="26" borderId="69" xfId="0" applyFont="1" applyFill="1" applyBorder="1" applyAlignment="1">
      <alignment horizontal="center"/>
    </xf>
    <xf numFmtId="173" fontId="4" fillId="26" borderId="70" xfId="44" applyFont="1" applyFill="1" applyBorder="1" applyAlignment="1">
      <alignment horizontal="right"/>
    </xf>
    <xf numFmtId="0" fontId="1" fillId="26" borderId="80" xfId="0" applyFont="1" applyFill="1" applyBorder="1" applyAlignment="1">
      <alignment/>
    </xf>
    <xf numFmtId="0" fontId="5" fillId="26" borderId="85" xfId="0" applyFont="1" applyFill="1" applyBorder="1" applyAlignment="1">
      <alignment/>
    </xf>
    <xf numFmtId="0" fontId="5" fillId="26" borderId="85" xfId="0" applyFont="1" applyFill="1" applyBorder="1" applyAlignment="1">
      <alignment horizontal="center"/>
    </xf>
    <xf numFmtId="0" fontId="5" fillId="26" borderId="81" xfId="0" applyFont="1" applyFill="1" applyBorder="1" applyAlignment="1">
      <alignment/>
    </xf>
    <xf numFmtId="0" fontId="4" fillId="26" borderId="79" xfId="0" applyFont="1" applyFill="1" applyBorder="1" applyAlignment="1">
      <alignment horizontal="center"/>
    </xf>
    <xf numFmtId="0" fontId="5" fillId="26" borderId="80" xfId="0" applyFont="1" applyFill="1" applyBorder="1" applyAlignment="1">
      <alignment/>
    </xf>
    <xf numFmtId="0" fontId="0" fillId="26" borderId="81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1" xfId="0" applyFont="1" applyFill="1" applyBorder="1" applyAlignment="1">
      <alignment vertical="top"/>
    </xf>
    <xf numFmtId="0" fontId="0" fillId="26" borderId="67" xfId="0" applyFont="1" applyFill="1" applyBorder="1" applyAlignment="1">
      <alignment/>
    </xf>
    <xf numFmtId="0" fontId="5" fillId="26" borderId="52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0" xfId="0" applyFont="1" applyFill="1" applyBorder="1" applyAlignment="1">
      <alignment horizontal="left"/>
    </xf>
    <xf numFmtId="0" fontId="6" fillId="26" borderId="85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8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7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1" fillId="26" borderId="84" xfId="0" applyFont="1" applyFill="1" applyBorder="1" applyAlignment="1">
      <alignment vertical="top"/>
    </xf>
    <xf numFmtId="173" fontId="4" fillId="26" borderId="73" xfId="44" applyFont="1" applyFill="1" applyBorder="1" applyAlignment="1">
      <alignment horizontal="right"/>
    </xf>
    <xf numFmtId="0" fontId="0" fillId="26" borderId="82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4" fillId="26" borderId="75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3" xfId="0" applyFont="1" applyFill="1" applyBorder="1" applyAlignment="1">
      <alignment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1" fillId="26" borderId="66" xfId="0" applyFont="1" applyFill="1" applyBorder="1" applyAlignment="1">
      <alignment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5" xfId="0" applyFont="1" applyFill="1" applyBorder="1" applyAlignment="1">
      <alignment/>
    </xf>
    <xf numFmtId="0" fontId="5" fillId="26" borderId="81" xfId="0" applyFont="1" applyFill="1" applyBorder="1" applyAlignment="1">
      <alignment horizontal="right"/>
    </xf>
    <xf numFmtId="0" fontId="4" fillId="26" borderId="80" xfId="0" applyFont="1" applyFill="1" applyBorder="1" applyAlignment="1">
      <alignment/>
    </xf>
    <xf numFmtId="0" fontId="1" fillId="26" borderId="60" xfId="0" applyFont="1" applyFill="1" applyBorder="1" applyAlignment="1">
      <alignment horizontal="left" vertical="top"/>
    </xf>
    <xf numFmtId="0" fontId="4" fillId="26" borderId="11" xfId="0" applyFont="1" applyFill="1" applyBorder="1" applyAlignment="1">
      <alignment horizontal="center" vertical="top"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4" fillId="26" borderId="78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1" fillId="26" borderId="67" xfId="0" applyFont="1" applyFill="1" applyBorder="1" applyAlignment="1">
      <alignment vertical="top"/>
    </xf>
    <xf numFmtId="0" fontId="0" fillId="26" borderId="16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5" fillId="26" borderId="60" xfId="0" applyFont="1" applyFill="1" applyBorder="1" applyAlignment="1">
      <alignment horizontal="left" vertical="top"/>
    </xf>
    <xf numFmtId="0" fontId="1" fillId="26" borderId="78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173" fontId="4" fillId="26" borderId="79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4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0" fillId="26" borderId="50" xfId="0" applyFont="1" applyFill="1" applyBorder="1" applyAlignment="1">
      <alignment/>
    </xf>
    <xf numFmtId="0" fontId="24" fillId="26" borderId="78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1" fillId="26" borderId="82" xfId="0" applyFont="1" applyFill="1" applyBorder="1" applyAlignment="1">
      <alignment horizontal="left" vertical="top"/>
    </xf>
    <xf numFmtId="0" fontId="0" fillId="26" borderId="77" xfId="0" applyFont="1" applyFill="1" applyBorder="1" applyAlignment="1">
      <alignment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24" fillId="26" borderId="61" xfId="0" applyFont="1" applyFill="1" applyBorder="1" applyAlignment="1">
      <alignment horizontal="center" vertical="top"/>
    </xf>
    <xf numFmtId="0" fontId="24" fillId="26" borderId="74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5" xfId="0" applyFont="1" applyBorder="1" applyAlignment="1">
      <alignment horizontal="center"/>
    </xf>
    <xf numFmtId="0" fontId="24" fillId="26" borderId="20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 vertical="top"/>
    </xf>
    <xf numFmtId="0" fontId="4" fillId="26" borderId="23" xfId="0" applyFont="1" applyFill="1" applyBorder="1" applyAlignment="1">
      <alignment horizontal="center" vertical="top"/>
    </xf>
    <xf numFmtId="0" fontId="0" fillId="26" borderId="44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23" fillId="26" borderId="83" xfId="0" applyFont="1" applyFill="1" applyBorder="1" applyAlignment="1">
      <alignment horizontal="center" vertical="top"/>
    </xf>
    <xf numFmtId="0" fontId="5" fillId="26" borderId="29" xfId="0" applyFont="1" applyFill="1" applyBorder="1" applyAlignment="1">
      <alignment horizontal="left" vertical="top"/>
    </xf>
    <xf numFmtId="14" fontId="4" fillId="26" borderId="1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40" xfId="44" applyFont="1" applyFill="1" applyBorder="1" applyAlignment="1">
      <alignment horizontal="right"/>
    </xf>
    <xf numFmtId="0" fontId="5" fillId="26" borderId="82" xfId="0" applyFont="1" applyFill="1" applyBorder="1" applyAlignment="1">
      <alignment horizontal="center"/>
    </xf>
    <xf numFmtId="0" fontId="0" fillId="26" borderId="83" xfId="0" applyFont="1" applyFill="1" applyBorder="1" applyAlignment="1">
      <alignment horizontal="center"/>
    </xf>
    <xf numFmtId="0" fontId="1" fillId="26" borderId="76" xfId="0" applyFont="1" applyFill="1" applyBorder="1" applyAlignment="1">
      <alignment horizontal="right"/>
    </xf>
    <xf numFmtId="173" fontId="4" fillId="26" borderId="78" xfId="44" applyFont="1" applyFill="1" applyBorder="1" applyAlignment="1">
      <alignment horizontal="right"/>
    </xf>
    <xf numFmtId="173" fontId="4" fillId="26" borderId="76" xfId="44" applyFont="1" applyFill="1" applyBorder="1" applyAlignment="1">
      <alignment horizontal="right"/>
    </xf>
    <xf numFmtId="0" fontId="0" fillId="26" borderId="84" xfId="0" applyFont="1" applyFill="1" applyBorder="1" applyAlignment="1">
      <alignment vertical="top"/>
    </xf>
    <xf numFmtId="0" fontId="5" fillId="26" borderId="21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0" fillId="26" borderId="75" xfId="0" applyFont="1" applyFill="1" applyBorder="1" applyAlignment="1">
      <alignment horizontal="center"/>
    </xf>
    <xf numFmtId="0" fontId="0" fillId="26" borderId="78" xfId="0" applyFont="1" applyFill="1" applyBorder="1" applyAlignment="1">
      <alignment/>
    </xf>
    <xf numFmtId="0" fontId="4" fillId="26" borderId="66" xfId="0" applyFont="1" applyFill="1" applyBorder="1" applyAlignment="1">
      <alignment horizontal="left"/>
    </xf>
    <xf numFmtId="0" fontId="4" fillId="26" borderId="67" xfId="0" applyFont="1" applyFill="1" applyBorder="1" applyAlignment="1">
      <alignment horizontal="left"/>
    </xf>
    <xf numFmtId="0" fontId="5" fillId="26" borderId="60" xfId="0" applyFont="1" applyFill="1" applyBorder="1" applyAlignment="1">
      <alignment/>
    </xf>
    <xf numFmtId="0" fontId="5" fillId="26" borderId="75" xfId="0" applyFont="1" applyFill="1" applyBorder="1" applyAlignment="1">
      <alignment/>
    </xf>
    <xf numFmtId="0" fontId="5" fillId="26" borderId="61" xfId="0" applyFont="1" applyFill="1" applyBorder="1" applyAlignment="1">
      <alignment/>
    </xf>
    <xf numFmtId="0" fontId="5" fillId="26" borderId="50" xfId="0" applyFont="1" applyFill="1" applyBorder="1" applyAlignment="1">
      <alignment horizontal="left"/>
    </xf>
    <xf numFmtId="0" fontId="5" fillId="26" borderId="66" xfId="0" applyFont="1" applyFill="1" applyBorder="1" applyAlignment="1">
      <alignment/>
    </xf>
    <xf numFmtId="173" fontId="4" fillId="26" borderId="12" xfId="44" applyFont="1" applyFill="1" applyBorder="1" applyAlignment="1">
      <alignment horizontal="right"/>
    </xf>
    <xf numFmtId="0" fontId="0" fillId="0" borderId="60" xfId="0" applyBorder="1" applyAlignment="1">
      <alignment/>
    </xf>
    <xf numFmtId="0" fontId="22" fillId="26" borderId="75" xfId="0" applyFont="1" applyFill="1" applyBorder="1" applyAlignment="1">
      <alignment horizontal="center" vertical="top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 horizontal="center" vertical="top"/>
    </xf>
    <xf numFmtId="0" fontId="5" fillId="26" borderId="80" xfId="0" applyFont="1" applyFill="1" applyBorder="1" applyAlignment="1">
      <alignment horizontal="left"/>
    </xf>
    <xf numFmtId="0" fontId="5" fillId="26" borderId="53" xfId="0" applyFont="1" applyFill="1" applyBorder="1" applyAlignment="1">
      <alignment/>
    </xf>
    <xf numFmtId="0" fontId="5" fillId="26" borderId="65" xfId="0" applyFont="1" applyFill="1" applyBorder="1" applyAlignment="1">
      <alignment/>
    </xf>
    <xf numFmtId="0" fontId="4" fillId="26" borderId="81" xfId="0" applyFont="1" applyFill="1" applyBorder="1" applyAlignment="1">
      <alignment horizontal="left"/>
    </xf>
    <xf numFmtId="0" fontId="4" fillId="26" borderId="75" xfId="0" applyFont="1" applyFill="1" applyBorder="1" applyAlignment="1">
      <alignment horizontal="left" vertical="top"/>
    </xf>
    <xf numFmtId="0" fontId="4" fillId="26" borderId="21" xfId="0" applyFont="1" applyFill="1" applyBorder="1" applyAlignment="1">
      <alignment horizontal="left"/>
    </xf>
    <xf numFmtId="0" fontId="0" fillId="26" borderId="49" xfId="0" applyFont="1" applyFill="1" applyBorder="1" applyAlignment="1">
      <alignment/>
    </xf>
    <xf numFmtId="0" fontId="1" fillId="26" borderId="78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left"/>
    </xf>
    <xf numFmtId="173" fontId="4" fillId="26" borderId="22" xfId="44" applyFont="1" applyFill="1" applyBorder="1" applyAlignment="1">
      <alignment horizontal="right"/>
    </xf>
    <xf numFmtId="173" fontId="4" fillId="26" borderId="67" xfId="44" applyFont="1" applyFill="1" applyBorder="1" applyAlignment="1">
      <alignment horizontal="right"/>
    </xf>
    <xf numFmtId="173" fontId="4" fillId="26" borderId="81" xfId="44" applyFont="1" applyFill="1" applyBorder="1" applyAlignment="1">
      <alignment horizontal="right"/>
    </xf>
    <xf numFmtId="0" fontId="0" fillId="26" borderId="66" xfId="0" applyFont="1" applyFill="1" applyBorder="1" applyAlignment="1">
      <alignment/>
    </xf>
    <xf numFmtId="0" fontId="5" fillId="26" borderId="83" xfId="0" applyFont="1" applyFill="1" applyBorder="1" applyAlignment="1">
      <alignment/>
    </xf>
    <xf numFmtId="0" fontId="4" fillId="26" borderId="67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center"/>
    </xf>
    <xf numFmtId="0" fontId="5" fillId="26" borderId="78" xfId="0" applyFont="1" applyFill="1" applyBorder="1" applyAlignment="1">
      <alignment/>
    </xf>
    <xf numFmtId="0" fontId="1" fillId="26" borderId="75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79" xfId="0" applyFont="1" applyFill="1" applyBorder="1" applyAlignment="1">
      <alignment horizontal="center" vertical="top"/>
    </xf>
    <xf numFmtId="0" fontId="22" fillId="26" borderId="0" xfId="0" applyFont="1" applyFill="1" applyAlignment="1">
      <alignment horizontal="center"/>
    </xf>
    <xf numFmtId="0" fontId="7" fillId="26" borderId="2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0" fontId="4" fillId="26" borderId="76" xfId="0" applyFont="1" applyFill="1" applyBorder="1" applyAlignment="1">
      <alignment horizontal="left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4" fillId="26" borderId="78" xfId="0" applyFont="1" applyFill="1" applyBorder="1" applyAlignment="1">
      <alignment horizontal="left"/>
    </xf>
    <xf numFmtId="0" fontId="4" fillId="26" borderId="74" xfId="0" applyFont="1" applyFill="1" applyBorder="1" applyAlignment="1">
      <alignment horizontal="center"/>
    </xf>
    <xf numFmtId="0" fontId="24" fillId="26" borderId="60" xfId="0" applyFont="1" applyFill="1" applyBorder="1" applyAlignment="1">
      <alignment horizontal="center" vertical="top"/>
    </xf>
    <xf numFmtId="0" fontId="24" fillId="26" borderId="84" xfId="0" applyFont="1" applyFill="1" applyBorder="1" applyAlignment="1">
      <alignment horizontal="center" vertical="top"/>
    </xf>
    <xf numFmtId="0" fontId="4" fillId="26" borderId="13" xfId="0" applyFont="1" applyFill="1" applyBorder="1" applyAlignment="1">
      <alignment horizontal="center"/>
    </xf>
    <xf numFmtId="0" fontId="5" fillId="26" borderId="48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left" vertical="top"/>
    </xf>
    <xf numFmtId="0" fontId="4" fillId="26" borderId="76" xfId="0" applyFont="1" applyFill="1" applyBorder="1" applyAlignment="1">
      <alignment horizontal="center"/>
    </xf>
    <xf numFmtId="0" fontId="1" fillId="26" borderId="45" xfId="0" applyFont="1" applyFill="1" applyBorder="1" applyAlignment="1">
      <alignment/>
    </xf>
    <xf numFmtId="0" fontId="0" fillId="26" borderId="42" xfId="0" applyFont="1" applyFill="1" applyBorder="1" applyAlignment="1">
      <alignment/>
    </xf>
    <xf numFmtId="0" fontId="0" fillId="26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center"/>
    </xf>
    <xf numFmtId="0" fontId="4" fillId="26" borderId="73" xfId="0" applyFont="1" applyFill="1" applyBorder="1" applyAlignment="1">
      <alignment horizontal="center" vertical="top"/>
    </xf>
    <xf numFmtId="0" fontId="4" fillId="26" borderId="61" xfId="0" applyFont="1" applyFill="1" applyBorder="1" applyAlignment="1">
      <alignment horizontal="center" vertical="top"/>
    </xf>
    <xf numFmtId="0" fontId="6" fillId="26" borderId="61" xfId="0" applyFont="1" applyFill="1" applyBorder="1" applyAlignment="1">
      <alignment horizontal="center" vertical="top"/>
    </xf>
    <xf numFmtId="0" fontId="1" fillId="26" borderId="78" xfId="0" applyFont="1" applyFill="1" applyBorder="1" applyAlignment="1">
      <alignment horizontal="left"/>
    </xf>
    <xf numFmtId="0" fontId="1" fillId="26" borderId="67" xfId="0" applyFont="1" applyFill="1" applyBorder="1" applyAlignment="1">
      <alignment horizontal="left"/>
    </xf>
    <xf numFmtId="0" fontId="1" fillId="26" borderId="82" xfId="0" applyFont="1" applyFill="1" applyBorder="1" applyAlignment="1">
      <alignment/>
    </xf>
    <xf numFmtId="0" fontId="0" fillId="26" borderId="77" xfId="0" applyFont="1" applyFill="1" applyBorder="1" applyAlignment="1">
      <alignment horizontal="left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80" xfId="0" applyFont="1" applyFill="1" applyBorder="1" applyAlignment="1">
      <alignment horizontal="center" vertical="center" wrapText="1"/>
    </xf>
    <xf numFmtId="0" fontId="21" fillId="26" borderId="85" xfId="0" applyFont="1" applyFill="1" applyBorder="1" applyAlignment="1">
      <alignment horizontal="center" vertical="center" wrapText="1"/>
    </xf>
    <xf numFmtId="0" fontId="21" fillId="26" borderId="81" xfId="0" applyFont="1" applyFill="1" applyBorder="1" applyAlignment="1">
      <alignment horizontal="center" vertical="center" wrapText="1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6" borderId="51" xfId="0" applyFont="1" applyFill="1" applyBorder="1" applyAlignment="1">
      <alignment horizontal="left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 wrapText="1"/>
    </xf>
    <xf numFmtId="0" fontId="7" fillId="26" borderId="81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80" xfId="0" applyFont="1" applyFill="1" applyBorder="1" applyAlignment="1">
      <alignment horizontal="center" vertical="center" wrapText="1"/>
    </xf>
    <xf numFmtId="0" fontId="19" fillId="26" borderId="85" xfId="0" applyFont="1" applyFill="1" applyBorder="1" applyAlignment="1">
      <alignment horizontal="center" vertical="center" wrapText="1"/>
    </xf>
    <xf numFmtId="0" fontId="19" fillId="26" borderId="81" xfId="0" applyFont="1" applyFill="1" applyBorder="1" applyAlignment="1">
      <alignment horizontal="center" vertical="center" wrapText="1"/>
    </xf>
    <xf numFmtId="0" fontId="5" fillId="26" borderId="38" xfId="0" applyFont="1" applyFill="1" applyBorder="1" applyAlignment="1">
      <alignment horizontal="center"/>
    </xf>
    <xf numFmtId="0" fontId="5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79" xfId="0" applyFont="1" applyFill="1" applyBorder="1" applyAlignment="1">
      <alignment horizontal="center" vertical="justify" wrapText="1"/>
    </xf>
    <xf numFmtId="0" fontId="22" fillId="0" borderId="0" xfId="0" applyFont="1" applyAlignment="1">
      <alignment horizont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/>
    </xf>
    <xf numFmtId="0" fontId="8" fillId="26" borderId="83" xfId="0" applyFont="1" applyFill="1" applyBorder="1" applyAlignment="1">
      <alignment/>
    </xf>
    <xf numFmtId="0" fontId="8" fillId="26" borderId="76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0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2" xfId="0" applyFont="1" applyFill="1" applyBorder="1" applyAlignment="1">
      <alignment/>
    </xf>
    <xf numFmtId="0" fontId="8" fillId="26" borderId="77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2</xdr:row>
      <xdr:rowOff>0</xdr:rowOff>
    </xdr:from>
    <xdr:to>
      <xdr:col>3</xdr:col>
      <xdr:colOff>95250</xdr:colOff>
      <xdr:row>5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71500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125</xdr:row>
      <xdr:rowOff>19050</xdr:rowOff>
    </xdr:from>
    <xdr:to>
      <xdr:col>3</xdr:col>
      <xdr:colOff>171450</xdr:colOff>
      <xdr:row>125</xdr:row>
      <xdr:rowOff>133350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4986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7"/>
  <sheetViews>
    <sheetView tabSelected="1" view="pageBreakPreview" zoomScaleNormal="75" zoomScaleSheetLayoutView="100" zoomScalePageLayoutView="0" workbookViewId="0" topLeftCell="A122">
      <selection activeCell="J231" sqref="J23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2" max="12" width="9.140625" style="2" customWidth="1"/>
    <col min="13" max="13" width="7.421875" style="0" customWidth="1"/>
    <col min="14" max="14" width="9.140625" style="0" hidden="1" customWidth="1"/>
  </cols>
  <sheetData>
    <row r="1" spans="1:12" ht="24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518"/>
    </row>
    <row r="2" spans="1:11" ht="21" customHeight="1" thickBot="1">
      <c r="A2" s="340"/>
      <c r="B2" s="574" t="s">
        <v>532</v>
      </c>
      <c r="C2" s="575"/>
      <c r="D2" s="575"/>
      <c r="E2" s="575"/>
      <c r="F2" s="575"/>
      <c r="G2" s="575"/>
      <c r="H2" s="575"/>
      <c r="I2" s="576"/>
      <c r="J2" s="342"/>
      <c r="K2" s="344"/>
    </row>
    <row r="3" spans="1:11" ht="43.5" customHeight="1">
      <c r="A3" s="582" t="s">
        <v>509</v>
      </c>
      <c r="B3" s="589" t="s">
        <v>533</v>
      </c>
      <c r="C3" s="590"/>
      <c r="D3" s="590"/>
      <c r="E3" s="590"/>
      <c r="F3" s="590"/>
      <c r="G3" s="590"/>
      <c r="H3" s="590"/>
      <c r="I3" s="591"/>
      <c r="J3" s="545" t="s">
        <v>13</v>
      </c>
      <c r="K3" s="586"/>
    </row>
    <row r="4" spans="1:11" ht="30" customHeight="1" thickBot="1">
      <c r="A4" s="583"/>
      <c r="B4" s="592"/>
      <c r="C4" s="593"/>
      <c r="D4" s="593"/>
      <c r="E4" s="593"/>
      <c r="F4" s="593"/>
      <c r="G4" s="593"/>
      <c r="H4" s="593"/>
      <c r="I4" s="594"/>
      <c r="J4" s="587"/>
      <c r="K4" s="588"/>
    </row>
    <row r="5" spans="1:11" ht="19.5" customHeight="1" thickBot="1">
      <c r="A5" s="374">
        <v>1988</v>
      </c>
      <c r="B5" s="271"/>
      <c r="C5" s="272"/>
      <c r="D5" s="272"/>
      <c r="E5" s="272"/>
      <c r="F5" s="272"/>
      <c r="G5" s="272"/>
      <c r="H5" s="272"/>
      <c r="I5" s="273"/>
      <c r="J5" s="595" t="s">
        <v>1</v>
      </c>
      <c r="K5" s="596"/>
    </row>
    <row r="6" spans="1:11" ht="18.75" customHeight="1">
      <c r="A6" s="212"/>
      <c r="B6" s="417"/>
      <c r="C6" s="417"/>
      <c r="D6" s="417"/>
      <c r="E6" s="417"/>
      <c r="F6" s="417"/>
      <c r="G6" s="417"/>
      <c r="H6" s="417"/>
      <c r="I6" s="417"/>
      <c r="J6" s="212"/>
      <c r="K6" s="212"/>
    </row>
    <row r="7" spans="1:11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8" spans="1:11" ht="16.5" customHeight="1">
      <c r="A8" s="544" t="s">
        <v>608</v>
      </c>
      <c r="B8" s="544"/>
      <c r="C8" s="544"/>
      <c r="D8" s="544"/>
      <c r="E8" s="544"/>
      <c r="F8" s="544"/>
      <c r="G8" s="544"/>
      <c r="H8" s="544"/>
      <c r="I8" s="544"/>
      <c r="J8" s="544"/>
      <c r="K8" s="544"/>
    </row>
    <row r="9" spans="1:11" ht="12.75" customHeight="1" thickBot="1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</row>
    <row r="10" spans="1:11" ht="18.75" customHeight="1" thickBot="1">
      <c r="A10" s="313" t="s">
        <v>2</v>
      </c>
      <c r="B10" s="580" t="s">
        <v>609</v>
      </c>
      <c r="C10" s="597"/>
      <c r="D10" s="597"/>
      <c r="E10" s="597"/>
      <c r="F10" s="597"/>
      <c r="G10" s="581"/>
      <c r="H10" s="598" t="s">
        <v>610</v>
      </c>
      <c r="I10" s="598"/>
      <c r="J10" s="580" t="s">
        <v>3</v>
      </c>
      <c r="K10" s="581"/>
    </row>
    <row r="11" spans="1:11" ht="15.75" customHeight="1">
      <c r="A11" s="314" t="s">
        <v>611</v>
      </c>
      <c r="B11" s="549" t="s">
        <v>542</v>
      </c>
      <c r="C11" s="550"/>
      <c r="D11" s="550"/>
      <c r="E11" s="550"/>
      <c r="F11" s="550"/>
      <c r="G11" s="551"/>
      <c r="H11" s="315">
        <v>1</v>
      </c>
      <c r="I11" s="316">
        <v>0</v>
      </c>
      <c r="J11" s="585" t="s">
        <v>617</v>
      </c>
      <c r="K11" s="548"/>
    </row>
    <row r="12" spans="1:11" ht="15.75" customHeight="1">
      <c r="A12" s="453" t="s">
        <v>522</v>
      </c>
      <c r="B12" s="347" t="s">
        <v>538</v>
      </c>
      <c r="C12" s="330"/>
      <c r="D12" s="348"/>
      <c r="E12" s="330"/>
      <c r="F12" s="330"/>
      <c r="G12" s="329"/>
      <c r="H12" s="317">
        <v>0</v>
      </c>
      <c r="I12" s="318">
        <v>2</v>
      </c>
      <c r="J12" s="462" t="s">
        <v>618</v>
      </c>
      <c r="K12" s="454"/>
    </row>
    <row r="13" spans="1:11" ht="15.75" customHeight="1">
      <c r="A13" s="297" t="s">
        <v>505</v>
      </c>
      <c r="B13" s="347" t="s">
        <v>22</v>
      </c>
      <c r="C13" s="330"/>
      <c r="D13" s="330"/>
      <c r="E13" s="330"/>
      <c r="F13" s="330"/>
      <c r="G13" s="329"/>
      <c r="H13" s="319">
        <v>1</v>
      </c>
      <c r="I13" s="320">
        <v>1</v>
      </c>
      <c r="J13" s="552" t="s">
        <v>619</v>
      </c>
      <c r="K13" s="553"/>
    </row>
    <row r="14" spans="1:11" ht="15.75" customHeight="1">
      <c r="A14" s="297" t="s">
        <v>501</v>
      </c>
      <c r="B14" s="347" t="s">
        <v>510</v>
      </c>
      <c r="C14" s="330"/>
      <c r="D14" s="330"/>
      <c r="E14" s="330"/>
      <c r="F14" s="330"/>
      <c r="G14" s="329"/>
      <c r="H14" s="319">
        <v>3</v>
      </c>
      <c r="I14" s="320">
        <v>2</v>
      </c>
      <c r="J14" s="452" t="s">
        <v>620</v>
      </c>
      <c r="K14" s="384"/>
    </row>
    <row r="15" spans="1:11" ht="15.75" customHeight="1">
      <c r="A15" s="297" t="s">
        <v>596</v>
      </c>
      <c r="B15" s="347" t="s">
        <v>517</v>
      </c>
      <c r="C15" s="330"/>
      <c r="D15" s="330"/>
      <c r="E15" s="330"/>
      <c r="F15" s="330"/>
      <c r="G15" s="329"/>
      <c r="H15" s="319">
        <v>1</v>
      </c>
      <c r="I15" s="320">
        <v>3</v>
      </c>
      <c r="J15" s="452" t="s">
        <v>506</v>
      </c>
      <c r="K15" s="384"/>
    </row>
    <row r="16" spans="1:11" ht="15.75" customHeight="1">
      <c r="A16" s="306"/>
      <c r="B16" s="306"/>
      <c r="C16" s="306"/>
      <c r="D16" s="306"/>
      <c r="E16" s="306"/>
      <c r="F16" s="306"/>
      <c r="G16" s="306"/>
      <c r="H16" s="415"/>
      <c r="I16" s="416"/>
      <c r="J16" s="324"/>
      <c r="K16" s="324"/>
    </row>
    <row r="17" spans="1:11" ht="12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14.2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</row>
    <row r="19" spans="1:11" ht="16.5" customHeight="1" thickBot="1">
      <c r="A19" s="584" t="s">
        <v>534</v>
      </c>
      <c r="B19" s="584"/>
      <c r="C19" s="584"/>
      <c r="D19" s="584"/>
      <c r="E19" s="584"/>
      <c r="F19" s="584"/>
      <c r="G19" s="584"/>
      <c r="H19" s="584"/>
      <c r="I19" s="584"/>
      <c r="J19" s="584"/>
      <c r="K19" s="584"/>
    </row>
    <row r="20" spans="1:11" ht="48.75" customHeight="1" thickBot="1">
      <c r="A20" s="286" t="s">
        <v>4</v>
      </c>
      <c r="B20" s="287" t="s">
        <v>11</v>
      </c>
      <c r="C20" s="288" t="s">
        <v>5</v>
      </c>
      <c r="D20" s="289" t="s">
        <v>6</v>
      </c>
      <c r="E20" s="289" t="s">
        <v>7</v>
      </c>
      <c r="F20" s="290" t="s">
        <v>8</v>
      </c>
      <c r="G20" s="291" t="s">
        <v>10</v>
      </c>
      <c r="H20" s="289" t="s">
        <v>24</v>
      </c>
      <c r="I20" s="292" t="s">
        <v>12</v>
      </c>
      <c r="J20" s="287" t="s">
        <v>9</v>
      </c>
      <c r="K20" s="480" t="s">
        <v>471</v>
      </c>
    </row>
    <row r="21" spans="1:11" ht="20.25" customHeight="1">
      <c r="A21" s="297" t="s">
        <v>538</v>
      </c>
      <c r="B21" s="298">
        <f aca="true" t="shared" si="0" ref="B21:B30">(D21*3)+E21</f>
        <v>11</v>
      </c>
      <c r="C21" s="161">
        <f aca="true" t="shared" si="1" ref="C21:C30">D21+E21+F21</f>
        <v>5</v>
      </c>
      <c r="D21" s="74">
        <v>3</v>
      </c>
      <c r="E21" s="74">
        <v>2</v>
      </c>
      <c r="F21" s="299">
        <v>0</v>
      </c>
      <c r="G21" s="161">
        <v>6</v>
      </c>
      <c r="H21" s="74">
        <v>2</v>
      </c>
      <c r="I21" s="418">
        <f aca="true" t="shared" si="2" ref="I21:I30">(G21-H21)</f>
        <v>4</v>
      </c>
      <c r="J21" s="298">
        <v>200</v>
      </c>
      <c r="K21" s="420">
        <v>21</v>
      </c>
    </row>
    <row r="22" spans="1:11" ht="20.25" customHeight="1">
      <c r="A22" s="297" t="s">
        <v>522</v>
      </c>
      <c r="B22" s="298">
        <f t="shared" si="0"/>
        <v>10</v>
      </c>
      <c r="C22" s="161">
        <f t="shared" si="1"/>
        <v>5</v>
      </c>
      <c r="D22" s="74">
        <v>3</v>
      </c>
      <c r="E22" s="74">
        <v>1</v>
      </c>
      <c r="F22" s="299">
        <v>1</v>
      </c>
      <c r="G22" s="161">
        <v>11</v>
      </c>
      <c r="H22" s="74">
        <v>4</v>
      </c>
      <c r="I22" s="418">
        <f t="shared" si="2"/>
        <v>7</v>
      </c>
      <c r="J22" s="298">
        <v>15</v>
      </c>
      <c r="K22" s="420">
        <v>5</v>
      </c>
    </row>
    <row r="23" spans="1:11" ht="18" customHeight="1">
      <c r="A23" s="297" t="s">
        <v>541</v>
      </c>
      <c r="B23" s="298">
        <f t="shared" si="0"/>
        <v>9</v>
      </c>
      <c r="C23" s="161">
        <f t="shared" si="1"/>
        <v>5</v>
      </c>
      <c r="D23" s="74">
        <v>2</v>
      </c>
      <c r="E23" s="74">
        <v>3</v>
      </c>
      <c r="F23" s="299">
        <v>0</v>
      </c>
      <c r="G23" s="161">
        <v>10</v>
      </c>
      <c r="H23" s="74">
        <v>5</v>
      </c>
      <c r="I23" s="418">
        <f t="shared" si="2"/>
        <v>5</v>
      </c>
      <c r="J23" s="298">
        <v>60</v>
      </c>
      <c r="K23" s="420">
        <v>5</v>
      </c>
    </row>
    <row r="24" spans="1:11" ht="18" customHeight="1">
      <c r="A24" s="297" t="s">
        <v>22</v>
      </c>
      <c r="B24" s="298">
        <f t="shared" si="0"/>
        <v>8</v>
      </c>
      <c r="C24" s="161">
        <f t="shared" si="1"/>
        <v>5</v>
      </c>
      <c r="D24" s="74">
        <v>2</v>
      </c>
      <c r="E24" s="74">
        <v>2</v>
      </c>
      <c r="F24" s="299">
        <v>1</v>
      </c>
      <c r="G24" s="161">
        <v>5</v>
      </c>
      <c r="H24" s="74">
        <v>5</v>
      </c>
      <c r="I24" s="418">
        <f t="shared" si="2"/>
        <v>0</v>
      </c>
      <c r="J24" s="298">
        <v>110</v>
      </c>
      <c r="K24" s="455">
        <v>43</v>
      </c>
    </row>
    <row r="25" spans="1:11" ht="18" customHeight="1">
      <c r="A25" s="297" t="s">
        <v>539</v>
      </c>
      <c r="B25" s="298">
        <f t="shared" si="0"/>
        <v>8</v>
      </c>
      <c r="C25" s="161">
        <f t="shared" si="1"/>
        <v>5</v>
      </c>
      <c r="D25" s="74">
        <v>2</v>
      </c>
      <c r="E25" s="74">
        <v>2</v>
      </c>
      <c r="F25" s="299">
        <v>1</v>
      </c>
      <c r="G25" s="161">
        <v>8</v>
      </c>
      <c r="H25" s="74">
        <v>9</v>
      </c>
      <c r="I25" s="418">
        <f t="shared" si="2"/>
        <v>-1</v>
      </c>
      <c r="J25" s="298">
        <v>200</v>
      </c>
      <c r="K25" s="420">
        <v>5</v>
      </c>
    </row>
    <row r="26" spans="1:11" ht="18" customHeight="1">
      <c r="A26" s="297" t="s">
        <v>501</v>
      </c>
      <c r="B26" s="298">
        <f t="shared" si="0"/>
        <v>7</v>
      </c>
      <c r="C26" s="161">
        <f t="shared" si="1"/>
        <v>5</v>
      </c>
      <c r="D26" s="74">
        <v>2</v>
      </c>
      <c r="E26" s="74">
        <v>1</v>
      </c>
      <c r="F26" s="299">
        <v>2</v>
      </c>
      <c r="G26" s="161">
        <v>6</v>
      </c>
      <c r="H26" s="74">
        <v>6</v>
      </c>
      <c r="I26" s="418">
        <f t="shared" si="2"/>
        <v>0</v>
      </c>
      <c r="J26" s="298">
        <v>280</v>
      </c>
      <c r="K26" s="455">
        <v>40</v>
      </c>
    </row>
    <row r="27" spans="1:11" ht="18" customHeight="1">
      <c r="A27" s="297" t="s">
        <v>517</v>
      </c>
      <c r="B27" s="298">
        <f t="shared" si="0"/>
        <v>7</v>
      </c>
      <c r="C27" s="161">
        <f t="shared" si="1"/>
        <v>5</v>
      </c>
      <c r="D27" s="74">
        <v>2</v>
      </c>
      <c r="E27" s="74">
        <v>1</v>
      </c>
      <c r="F27" s="299">
        <v>2</v>
      </c>
      <c r="G27" s="161">
        <v>7</v>
      </c>
      <c r="H27" s="74">
        <v>7</v>
      </c>
      <c r="I27" s="418">
        <f t="shared" si="2"/>
        <v>0</v>
      </c>
      <c r="J27" s="298">
        <v>325</v>
      </c>
      <c r="K27" s="420">
        <v>5</v>
      </c>
    </row>
    <row r="28" spans="1:11" ht="18" customHeight="1">
      <c r="A28" s="297" t="s">
        <v>510</v>
      </c>
      <c r="B28" s="298">
        <f t="shared" si="0"/>
        <v>4</v>
      </c>
      <c r="C28" s="161">
        <f t="shared" si="1"/>
        <v>5</v>
      </c>
      <c r="D28" s="74">
        <v>1</v>
      </c>
      <c r="E28" s="74">
        <v>1</v>
      </c>
      <c r="F28" s="299">
        <v>3</v>
      </c>
      <c r="G28" s="161">
        <v>6</v>
      </c>
      <c r="H28" s="74">
        <v>9</v>
      </c>
      <c r="I28" s="418">
        <f t="shared" si="2"/>
        <v>-3</v>
      </c>
      <c r="J28" s="298">
        <v>325</v>
      </c>
      <c r="K28" s="455">
        <v>25</v>
      </c>
    </row>
    <row r="29" spans="1:11" ht="18" customHeight="1">
      <c r="A29" s="297" t="s">
        <v>540</v>
      </c>
      <c r="B29" s="298">
        <f t="shared" si="0"/>
        <v>2</v>
      </c>
      <c r="C29" s="161">
        <f t="shared" si="1"/>
        <v>5</v>
      </c>
      <c r="D29" s="74">
        <v>0</v>
      </c>
      <c r="E29" s="74">
        <v>2</v>
      </c>
      <c r="F29" s="299">
        <v>3</v>
      </c>
      <c r="G29" s="161">
        <v>7</v>
      </c>
      <c r="H29" s="74">
        <v>14</v>
      </c>
      <c r="I29" s="418">
        <f t="shared" si="2"/>
        <v>-7</v>
      </c>
      <c r="J29" s="298">
        <v>40</v>
      </c>
      <c r="K29" s="455">
        <v>0</v>
      </c>
    </row>
    <row r="30" spans="1:11" ht="18" customHeight="1" thickBot="1">
      <c r="A30" s="297" t="s">
        <v>542</v>
      </c>
      <c r="B30" s="298">
        <f t="shared" si="0"/>
        <v>1</v>
      </c>
      <c r="C30" s="161">
        <f t="shared" si="1"/>
        <v>5</v>
      </c>
      <c r="D30" s="74">
        <v>0</v>
      </c>
      <c r="E30" s="74">
        <v>1</v>
      </c>
      <c r="F30" s="299">
        <v>4</v>
      </c>
      <c r="G30" s="161">
        <v>3</v>
      </c>
      <c r="H30" s="74">
        <v>8</v>
      </c>
      <c r="I30" s="418">
        <f t="shared" si="2"/>
        <v>-5</v>
      </c>
      <c r="J30" s="399">
        <v>355</v>
      </c>
      <c r="K30" s="470">
        <v>45</v>
      </c>
    </row>
    <row r="31" spans="1:11" ht="18" customHeight="1" thickBot="1">
      <c r="A31" s="479"/>
      <c r="B31" s="304"/>
      <c r="C31" s="304"/>
      <c r="D31" s="304"/>
      <c r="E31" s="304"/>
      <c r="F31" s="304"/>
      <c r="G31" s="304"/>
      <c r="H31" s="304"/>
      <c r="I31" s="304"/>
      <c r="J31" s="443" t="s">
        <v>526</v>
      </c>
      <c r="K31" s="305">
        <f>SUM(K21:K30)</f>
        <v>194</v>
      </c>
    </row>
    <row r="32" spans="1:11" ht="18" customHeight="1">
      <c r="A32" s="306"/>
      <c r="B32" s="275"/>
      <c r="C32" s="275"/>
      <c r="D32" s="275"/>
      <c r="E32" s="275"/>
      <c r="F32" s="275"/>
      <c r="G32" s="275"/>
      <c r="H32" s="275"/>
      <c r="I32" s="275"/>
      <c r="J32" s="307"/>
      <c r="K32" s="285"/>
    </row>
    <row r="33" spans="1:11" ht="18.75" customHeight="1" thickBot="1">
      <c r="A33" s="463" t="s">
        <v>574</v>
      </c>
      <c r="F33" s="463" t="s">
        <v>531</v>
      </c>
      <c r="G33" s="463"/>
      <c r="H33" s="463"/>
      <c r="I33" s="463"/>
      <c r="J33" s="463"/>
      <c r="K33" s="463"/>
    </row>
    <row r="34" spans="1:11" ht="18.75" customHeight="1" thickBot="1">
      <c r="A34" s="485" t="s">
        <v>547</v>
      </c>
      <c r="B34" s="487"/>
      <c r="C34" s="489"/>
      <c r="D34" s="490">
        <v>5</v>
      </c>
      <c r="E34" s="379"/>
      <c r="F34" s="379"/>
      <c r="G34" s="414"/>
      <c r="H34" s="414"/>
      <c r="I34" s="414"/>
      <c r="J34" s="414"/>
      <c r="K34" s="414"/>
    </row>
    <row r="35" spans="1:11" ht="16.5" customHeight="1">
      <c r="A35" s="481" t="s">
        <v>569</v>
      </c>
      <c r="B35" s="428"/>
      <c r="C35" s="475"/>
      <c r="D35" s="429">
        <v>5</v>
      </c>
      <c r="E35" s="280" t="s">
        <v>17</v>
      </c>
      <c r="F35" s="357" t="s">
        <v>625</v>
      </c>
      <c r="G35" s="360"/>
      <c r="H35" s="360"/>
      <c r="I35" s="360"/>
      <c r="J35" s="355"/>
      <c r="K35" s="296" t="s">
        <v>23</v>
      </c>
    </row>
    <row r="36" spans="1:11" ht="16.5" customHeight="1">
      <c r="A36" s="438" t="s">
        <v>548</v>
      </c>
      <c r="B36" s="482"/>
      <c r="C36" s="483"/>
      <c r="D36" s="451">
        <v>4</v>
      </c>
      <c r="E36" s="280" t="s">
        <v>18</v>
      </c>
      <c r="F36" s="362" t="s">
        <v>626</v>
      </c>
      <c r="G36" s="346"/>
      <c r="H36" s="346"/>
      <c r="I36" s="346"/>
      <c r="J36" s="338"/>
      <c r="K36" s="298" t="s">
        <v>593</v>
      </c>
    </row>
    <row r="37" spans="1:11" ht="18" customHeight="1">
      <c r="A37" s="438" t="s">
        <v>570</v>
      </c>
      <c r="B37" s="482"/>
      <c r="C37" s="483"/>
      <c r="D37" s="451">
        <v>3</v>
      </c>
      <c r="E37" s="280"/>
      <c r="F37" s="362" t="s">
        <v>628</v>
      </c>
      <c r="G37" s="346"/>
      <c r="H37" s="346"/>
      <c r="I37" s="346"/>
      <c r="J37" s="338"/>
      <c r="K37" s="298" t="s">
        <v>627</v>
      </c>
    </row>
    <row r="38" spans="1:11" ht="18" customHeight="1">
      <c r="A38" s="546" t="s">
        <v>546</v>
      </c>
      <c r="B38" s="547"/>
      <c r="C38" s="554"/>
      <c r="D38" s="9">
        <v>3</v>
      </c>
      <c r="E38" s="280"/>
      <c r="F38" s="362" t="s">
        <v>656</v>
      </c>
      <c r="G38" s="346"/>
      <c r="H38" s="346"/>
      <c r="I38" s="346"/>
      <c r="J38" s="338"/>
      <c r="K38" s="298" t="s">
        <v>23</v>
      </c>
    </row>
    <row r="39" spans="1:11" ht="18" customHeight="1">
      <c r="A39" s="481" t="s">
        <v>576</v>
      </c>
      <c r="B39" s="428"/>
      <c r="C39" s="475"/>
      <c r="D39" s="429">
        <v>2</v>
      </c>
      <c r="E39" s="280"/>
      <c r="F39" s="362"/>
      <c r="G39" s="346"/>
      <c r="H39" s="346"/>
      <c r="I39" s="346"/>
      <c r="J39" s="338"/>
      <c r="K39" s="298"/>
    </row>
    <row r="40" spans="1:11" ht="17.25" customHeight="1">
      <c r="A40" s="484" t="s">
        <v>621</v>
      </c>
      <c r="B40" s="486"/>
      <c r="C40" s="488"/>
      <c r="D40" s="8">
        <v>2</v>
      </c>
      <c r="E40" s="280"/>
      <c r="F40" s="362"/>
      <c r="G40" s="346"/>
      <c r="H40" s="346"/>
      <c r="I40" s="346"/>
      <c r="J40" s="338"/>
      <c r="K40" s="496"/>
    </row>
    <row r="41" spans="1:11" ht="17.25" customHeight="1">
      <c r="A41" s="484" t="s">
        <v>607</v>
      </c>
      <c r="B41" s="486"/>
      <c r="C41" s="488"/>
      <c r="D41" s="8">
        <v>2</v>
      </c>
      <c r="E41" s="280"/>
      <c r="F41" s="362"/>
      <c r="G41" s="346"/>
      <c r="H41" s="346"/>
      <c r="I41" s="346"/>
      <c r="J41" s="338"/>
      <c r="K41" s="298"/>
    </row>
    <row r="42" spans="1:11" ht="18" customHeight="1">
      <c r="A42" s="484" t="s">
        <v>624</v>
      </c>
      <c r="B42" s="486"/>
      <c r="C42" s="488"/>
      <c r="D42" s="8">
        <v>2</v>
      </c>
      <c r="E42" s="280"/>
      <c r="F42" s="362"/>
      <c r="G42" s="346"/>
      <c r="H42" s="346"/>
      <c r="I42" s="346"/>
      <c r="J42" s="338"/>
      <c r="K42" s="298"/>
    </row>
    <row r="43" spans="1:11" ht="15.75">
      <c r="A43" s="481" t="s">
        <v>577</v>
      </c>
      <c r="B43" s="428"/>
      <c r="C43" s="475"/>
      <c r="D43" s="429">
        <v>2</v>
      </c>
      <c r="E43" s="280"/>
      <c r="F43" s="332" t="s">
        <v>595</v>
      </c>
      <c r="G43" s="346"/>
      <c r="H43" s="346"/>
      <c r="I43" s="346"/>
      <c r="J43" s="363"/>
      <c r="K43" s="496">
        <v>40908</v>
      </c>
    </row>
    <row r="44" spans="1:11" ht="15.75">
      <c r="A44" s="484" t="s">
        <v>622</v>
      </c>
      <c r="B44" s="486"/>
      <c r="C44" s="488"/>
      <c r="D44" s="8">
        <v>2</v>
      </c>
      <c r="E44" s="280"/>
      <c r="F44" s="362" t="s">
        <v>559</v>
      </c>
      <c r="G44" s="346"/>
      <c r="H44" s="346"/>
      <c r="I44" s="346"/>
      <c r="J44" s="338"/>
      <c r="K44" s="298"/>
    </row>
    <row r="45" spans="1:11" ht="15.75">
      <c r="A45" s="481" t="s">
        <v>588</v>
      </c>
      <c r="B45" s="337"/>
      <c r="C45" s="345"/>
      <c r="D45" s="429">
        <v>2</v>
      </c>
      <c r="E45" s="280"/>
      <c r="F45" s="332"/>
      <c r="G45" s="364"/>
      <c r="H45" s="364"/>
      <c r="I45" s="364"/>
      <c r="J45" s="363"/>
      <c r="K45" s="302"/>
    </row>
    <row r="46" spans="1:11" ht="15.75">
      <c r="A46" s="484" t="s">
        <v>623</v>
      </c>
      <c r="B46" s="486"/>
      <c r="C46" s="488"/>
      <c r="D46" s="8">
        <v>2</v>
      </c>
      <c r="E46" s="280"/>
      <c r="F46" s="332"/>
      <c r="G46" s="364"/>
      <c r="H46" s="364"/>
      <c r="I46" s="364"/>
      <c r="J46" s="363"/>
      <c r="K46" s="302"/>
    </row>
    <row r="47" spans="1:11" ht="15.75">
      <c r="A47" s="493" t="s">
        <v>594</v>
      </c>
      <c r="B47" s="555"/>
      <c r="C47" s="556"/>
      <c r="D47" s="431">
        <v>2</v>
      </c>
      <c r="E47" s="280"/>
      <c r="F47" s="332"/>
      <c r="G47" s="364"/>
      <c r="H47" s="364"/>
      <c r="I47" s="364"/>
      <c r="J47" s="363"/>
      <c r="K47" s="302"/>
    </row>
    <row r="48" spans="1:11" ht="15.75">
      <c r="A48" s="493" t="s">
        <v>587</v>
      </c>
      <c r="B48" s="555"/>
      <c r="C48" s="556"/>
      <c r="D48" s="431">
        <v>2</v>
      </c>
      <c r="E48" s="280"/>
      <c r="F48" s="332"/>
      <c r="G48" s="364"/>
      <c r="H48" s="364"/>
      <c r="I48" s="364"/>
      <c r="J48" s="363"/>
      <c r="K48" s="302"/>
    </row>
    <row r="49" spans="1:11" ht="15.75">
      <c r="A49" s="493" t="s">
        <v>568</v>
      </c>
      <c r="B49" s="555"/>
      <c r="C49" s="556"/>
      <c r="D49" s="431">
        <v>2</v>
      </c>
      <c r="E49" s="280"/>
      <c r="F49" s="332"/>
      <c r="G49" s="364"/>
      <c r="H49" s="364"/>
      <c r="I49" s="364"/>
      <c r="J49" s="363"/>
      <c r="K49" s="302"/>
    </row>
    <row r="50" spans="1:11" ht="15.75">
      <c r="A50" s="493" t="s">
        <v>585</v>
      </c>
      <c r="B50" s="555"/>
      <c r="C50" s="556"/>
      <c r="D50" s="431">
        <v>2</v>
      </c>
      <c r="E50" s="280"/>
      <c r="F50" s="332"/>
      <c r="G50" s="364"/>
      <c r="H50" s="364"/>
      <c r="I50" s="364"/>
      <c r="J50" s="363"/>
      <c r="K50" s="302"/>
    </row>
    <row r="51" spans="1:11" ht="19.5" customHeight="1" thickBot="1">
      <c r="A51" s="370"/>
      <c r="B51" s="371"/>
      <c r="C51" s="372"/>
      <c r="D51" s="432">
        <f>SUM(D34:D50)</f>
        <v>44</v>
      </c>
      <c r="E51" s="280"/>
      <c r="F51" s="365"/>
      <c r="G51" s="366"/>
      <c r="H51" s="366"/>
      <c r="I51" s="366"/>
      <c r="J51" s="367"/>
      <c r="K51" s="303"/>
    </row>
    <row r="52" spans="1:11" ht="17.25" customHeight="1">
      <c r="A52" s="201"/>
      <c r="B52" s="176"/>
      <c r="C52" s="176"/>
      <c r="D52" s="221"/>
      <c r="E52" s="221"/>
      <c r="F52" s="96"/>
      <c r="G52" s="177"/>
      <c r="H52" s="177"/>
      <c r="I52" s="177"/>
      <c r="J52" s="177"/>
      <c r="K52" s="207"/>
    </row>
    <row r="53" spans="1:11" ht="17.25" customHeight="1">
      <c r="A53" s="201"/>
      <c r="B53" s="176"/>
      <c r="C53" s="176"/>
      <c r="D53" s="221"/>
      <c r="E53" s="221"/>
      <c r="F53" s="96"/>
      <c r="G53" s="177"/>
      <c r="H53" s="177"/>
      <c r="I53" s="177"/>
      <c r="J53" s="177"/>
      <c r="K53" s="207"/>
    </row>
    <row r="54" spans="1:11" ht="17.25" customHeight="1">
      <c r="A54" s="201"/>
      <c r="B54" s="176"/>
      <c r="C54" s="176"/>
      <c r="D54" s="221"/>
      <c r="E54" s="221"/>
      <c r="F54" s="96"/>
      <c r="G54" s="177"/>
      <c r="H54" s="177"/>
      <c r="I54" s="177"/>
      <c r="J54" s="177"/>
      <c r="K54" s="207"/>
    </row>
    <row r="55" spans="1:11" ht="17.25" customHeight="1">
      <c r="A55" s="201"/>
      <c r="B55" s="176"/>
      <c r="C55" s="176"/>
      <c r="D55" s="221"/>
      <c r="E55" s="221"/>
      <c r="F55" s="96"/>
      <c r="G55" s="177"/>
      <c r="H55" s="177"/>
      <c r="I55" s="177"/>
      <c r="J55" s="177"/>
      <c r="K55" s="207"/>
    </row>
    <row r="56" spans="1:11" ht="17.25" customHeight="1">
      <c r="A56" s="201"/>
      <c r="B56" s="176"/>
      <c r="C56" s="176"/>
      <c r="D56" s="221"/>
      <c r="E56" s="221"/>
      <c r="F56" s="96"/>
      <c r="G56" s="177"/>
      <c r="H56" s="177"/>
      <c r="I56" s="177"/>
      <c r="J56" s="177"/>
      <c r="K56" s="207"/>
    </row>
    <row r="57" spans="1:11" ht="17.25" customHeight="1">
      <c r="A57" s="201"/>
      <c r="B57" s="176"/>
      <c r="C57" s="176"/>
      <c r="D57" s="221"/>
      <c r="E57" s="221"/>
      <c r="F57" s="96"/>
      <c r="G57" s="177"/>
      <c r="H57" s="177"/>
      <c r="I57" s="177"/>
      <c r="J57" s="177"/>
      <c r="K57" s="207"/>
    </row>
    <row r="58" spans="1:11" ht="17.25" customHeight="1">
      <c r="A58" s="201"/>
      <c r="B58" s="176"/>
      <c r="C58" s="176"/>
      <c r="D58" s="221"/>
      <c r="E58" s="221"/>
      <c r="F58" s="96"/>
      <c r="G58" s="177"/>
      <c r="H58" s="177"/>
      <c r="I58" s="177"/>
      <c r="J58" s="177"/>
      <c r="K58" s="207"/>
    </row>
    <row r="59" spans="1:11" ht="18.75" customHeight="1">
      <c r="A59" s="226" t="s">
        <v>612</v>
      </c>
      <c r="B59" s="217"/>
      <c r="C59" s="221"/>
      <c r="D59" s="221"/>
      <c r="E59" s="221"/>
      <c r="F59" s="17"/>
      <c r="G59" s="214"/>
      <c r="H59" s="223"/>
      <c r="I59" s="223"/>
      <c r="J59" s="223"/>
      <c r="K59" s="219"/>
    </row>
    <row r="60" spans="1:11" ht="18.75" customHeight="1" thickBot="1">
      <c r="A60" s="408"/>
      <c r="B60" s="278"/>
      <c r="C60" s="280"/>
      <c r="D60" s="280"/>
      <c r="E60" s="280"/>
      <c r="F60" s="281"/>
      <c r="G60" s="274"/>
      <c r="H60" s="276"/>
      <c r="I60" s="276"/>
      <c r="J60" s="276"/>
      <c r="K60" s="275"/>
    </row>
    <row r="61" spans="1:11" ht="18.75" customHeight="1" thickBot="1">
      <c r="A61" s="227" t="s">
        <v>503</v>
      </c>
      <c r="B61" s="278"/>
      <c r="C61" s="280"/>
      <c r="D61" s="280"/>
      <c r="E61" s="280"/>
      <c r="F61" s="17"/>
      <c r="G61" s="274"/>
      <c r="H61" s="275"/>
      <c r="I61" s="276"/>
      <c r="J61" s="353" t="s">
        <v>475</v>
      </c>
      <c r="K61" s="296" t="s">
        <v>15</v>
      </c>
    </row>
    <row r="62" spans="1:11" ht="15.75" customHeight="1">
      <c r="A62" s="333" t="s">
        <v>477</v>
      </c>
      <c r="B62" s="334"/>
      <c r="C62" s="322" t="s">
        <v>473</v>
      </c>
      <c r="D62" s="312"/>
      <c r="E62" s="312"/>
      <c r="F62" s="310"/>
      <c r="G62" s="274"/>
      <c r="H62" s="277"/>
      <c r="I62" s="276"/>
      <c r="J62" s="298" t="s">
        <v>474</v>
      </c>
      <c r="K62" s="298" t="s">
        <v>476</v>
      </c>
    </row>
    <row r="63" spans="1:11" ht="15" customHeight="1" thickBot="1">
      <c r="A63" s="308" t="s">
        <v>472</v>
      </c>
      <c r="B63" s="457"/>
      <c r="C63" s="308" t="s">
        <v>14</v>
      </c>
      <c r="D63" s="323"/>
      <c r="E63" s="335"/>
      <c r="F63" s="336"/>
      <c r="G63" s="278"/>
      <c r="H63" s="278"/>
      <c r="I63" s="278"/>
      <c r="J63" s="303" t="s">
        <v>0</v>
      </c>
      <c r="K63" s="303" t="s">
        <v>16</v>
      </c>
    </row>
    <row r="64" spans="1:11" ht="15" customHeight="1">
      <c r="A64" s="332" t="s">
        <v>556</v>
      </c>
      <c r="B64" s="426"/>
      <c r="C64" s="427"/>
      <c r="D64" s="421"/>
      <c r="E64" s="471"/>
      <c r="F64" s="472"/>
      <c r="G64" s="278"/>
      <c r="H64" s="278"/>
      <c r="I64" s="278"/>
      <c r="J64" s="302"/>
      <c r="K64" s="301"/>
    </row>
    <row r="65" spans="1:11" ht="15" customHeight="1">
      <c r="A65" s="331" t="s">
        <v>629</v>
      </c>
      <c r="B65" s="426"/>
      <c r="C65" s="427"/>
      <c r="D65" s="95" t="s">
        <v>19</v>
      </c>
      <c r="E65" s="471"/>
      <c r="F65" s="472"/>
      <c r="G65" s="278"/>
      <c r="H65" s="278"/>
      <c r="I65" s="278"/>
      <c r="J65" s="302">
        <v>25</v>
      </c>
      <c r="K65" s="301">
        <v>5</v>
      </c>
    </row>
    <row r="66" spans="1:11" ht="15" customHeight="1">
      <c r="A66" s="332" t="s">
        <v>630</v>
      </c>
      <c r="B66" s="426"/>
      <c r="C66" s="427"/>
      <c r="D66" s="358"/>
      <c r="E66" s="471"/>
      <c r="F66" s="472"/>
      <c r="G66" s="278"/>
      <c r="H66" s="278"/>
      <c r="I66" s="278"/>
      <c r="J66" s="302"/>
      <c r="K66" s="301"/>
    </row>
    <row r="67" spans="1:11" ht="15" customHeight="1">
      <c r="A67" s="331" t="s">
        <v>631</v>
      </c>
      <c r="B67" s="426"/>
      <c r="C67" s="427"/>
      <c r="D67" s="74" t="s">
        <v>19</v>
      </c>
      <c r="E67" s="471"/>
      <c r="F67" s="472"/>
      <c r="G67" s="278"/>
      <c r="H67" s="278"/>
      <c r="I67" s="278"/>
      <c r="J67" s="302">
        <v>25</v>
      </c>
      <c r="K67" s="301">
        <v>5</v>
      </c>
    </row>
    <row r="68" spans="1:11" ht="15" customHeight="1">
      <c r="A68" s="331" t="s">
        <v>632</v>
      </c>
      <c r="B68" s="426"/>
      <c r="C68" s="427"/>
      <c r="D68" s="74" t="s">
        <v>19</v>
      </c>
      <c r="E68" s="471"/>
      <c r="F68" s="472"/>
      <c r="G68" s="278"/>
      <c r="H68" s="278"/>
      <c r="I68" s="278"/>
      <c r="J68" s="302">
        <v>25</v>
      </c>
      <c r="K68" s="301">
        <v>5</v>
      </c>
    </row>
    <row r="69" spans="1:11" ht="15" customHeight="1">
      <c r="A69" s="332" t="s">
        <v>590</v>
      </c>
      <c r="B69" s="426"/>
      <c r="C69" s="427"/>
      <c r="D69" s="358"/>
      <c r="E69" s="471"/>
      <c r="F69" s="472"/>
      <c r="G69" s="278"/>
      <c r="H69" s="278"/>
      <c r="I69" s="278"/>
      <c r="J69" s="302"/>
      <c r="K69" s="301"/>
    </row>
    <row r="70" spans="1:11" ht="15" customHeight="1">
      <c r="A70" s="331" t="s">
        <v>633</v>
      </c>
      <c r="B70" s="426"/>
      <c r="C70" s="427"/>
      <c r="D70" s="74" t="s">
        <v>571</v>
      </c>
      <c r="E70" s="471"/>
      <c r="F70" s="472"/>
      <c r="G70" s="278"/>
      <c r="H70" s="278"/>
      <c r="I70" s="278"/>
      <c r="J70" s="302">
        <v>25</v>
      </c>
      <c r="K70" s="301">
        <v>5</v>
      </c>
    </row>
    <row r="71" spans="1:11" ht="15" customHeight="1">
      <c r="A71" s="332" t="s">
        <v>578</v>
      </c>
      <c r="B71" s="426"/>
      <c r="C71" s="491"/>
      <c r="D71" s="358"/>
      <c r="E71" s="450"/>
      <c r="F71" s="423"/>
      <c r="G71" s="279"/>
      <c r="H71" s="278"/>
      <c r="I71" s="278"/>
      <c r="J71" s="302"/>
      <c r="K71" s="301"/>
    </row>
    <row r="72" spans="1:11" ht="15" customHeight="1">
      <c r="A72" s="331" t="s">
        <v>634</v>
      </c>
      <c r="B72" s="426"/>
      <c r="C72" s="491"/>
      <c r="D72" s="74" t="s">
        <v>19</v>
      </c>
      <c r="E72" s="450"/>
      <c r="F72" s="423"/>
      <c r="G72" s="279"/>
      <c r="H72" s="278"/>
      <c r="I72" s="278"/>
      <c r="J72" s="302">
        <v>25</v>
      </c>
      <c r="K72" s="301">
        <v>5</v>
      </c>
    </row>
    <row r="73" spans="1:11" ht="15" customHeight="1">
      <c r="A73" s="332" t="s">
        <v>635</v>
      </c>
      <c r="B73" s="426"/>
      <c r="C73" s="491"/>
      <c r="D73" s="358"/>
      <c r="E73" s="450"/>
      <c r="F73" s="423"/>
      <c r="G73" s="279"/>
      <c r="H73" s="278"/>
      <c r="I73" s="278"/>
      <c r="J73" s="302"/>
      <c r="K73" s="301"/>
    </row>
    <row r="74" spans="1:11" ht="15" customHeight="1">
      <c r="A74" s="331" t="s">
        <v>636</v>
      </c>
      <c r="B74" s="426"/>
      <c r="C74" s="491"/>
      <c r="D74" s="74" t="s">
        <v>19</v>
      </c>
      <c r="E74" s="450"/>
      <c r="F74" s="423"/>
      <c r="G74" s="279"/>
      <c r="H74" s="278"/>
      <c r="I74" s="278"/>
      <c r="J74" s="302">
        <v>25</v>
      </c>
      <c r="K74" s="301">
        <v>5</v>
      </c>
    </row>
    <row r="75" spans="1:11" ht="15" customHeight="1">
      <c r="A75" s="332" t="s">
        <v>579</v>
      </c>
      <c r="B75" s="426"/>
      <c r="C75" s="491"/>
      <c r="D75" s="358"/>
      <c r="E75" s="450"/>
      <c r="F75" s="423"/>
      <c r="G75" s="279"/>
      <c r="H75" s="278"/>
      <c r="I75" s="278"/>
      <c r="J75" s="302"/>
      <c r="K75" s="301"/>
    </row>
    <row r="76" spans="1:11" ht="15" customHeight="1">
      <c r="A76" s="331" t="s">
        <v>637</v>
      </c>
      <c r="B76" s="426"/>
      <c r="C76" s="491"/>
      <c r="D76" s="74" t="s">
        <v>19</v>
      </c>
      <c r="E76" s="450"/>
      <c r="F76" s="423"/>
      <c r="G76" s="279"/>
      <c r="H76" s="278"/>
      <c r="I76" s="278"/>
      <c r="J76" s="302">
        <v>25</v>
      </c>
      <c r="K76" s="301">
        <v>5</v>
      </c>
    </row>
    <row r="77" spans="1:11" ht="15" customHeight="1">
      <c r="A77" s="332" t="s">
        <v>557</v>
      </c>
      <c r="B77" s="426"/>
      <c r="C77" s="427"/>
      <c r="D77" s="358"/>
      <c r="E77" s="471"/>
      <c r="F77" s="472"/>
      <c r="G77" s="279"/>
      <c r="H77" s="278"/>
      <c r="I77" s="278"/>
      <c r="J77" s="302"/>
      <c r="K77" s="301"/>
    </row>
    <row r="78" spans="1:11" ht="15" customHeight="1">
      <c r="A78" s="331" t="s">
        <v>638</v>
      </c>
      <c r="B78" s="426"/>
      <c r="C78" s="427"/>
      <c r="D78" s="74" t="s">
        <v>19</v>
      </c>
      <c r="E78" s="471"/>
      <c r="F78" s="472"/>
      <c r="G78" s="279"/>
      <c r="H78" s="278"/>
      <c r="I78" s="278"/>
      <c r="J78" s="302">
        <v>25</v>
      </c>
      <c r="K78" s="301">
        <v>5</v>
      </c>
    </row>
    <row r="79" spans="1:11" ht="15" customHeight="1">
      <c r="A79" s="331" t="s">
        <v>589</v>
      </c>
      <c r="B79" s="426"/>
      <c r="C79" s="427" t="s">
        <v>640</v>
      </c>
      <c r="D79" s="557" t="s">
        <v>639</v>
      </c>
      <c r="E79" s="471"/>
      <c r="F79" s="472"/>
      <c r="G79" s="279"/>
      <c r="H79" s="278"/>
      <c r="I79" s="278"/>
      <c r="J79" s="302">
        <v>25</v>
      </c>
      <c r="K79" s="301">
        <v>5</v>
      </c>
    </row>
    <row r="80" spans="1:11" ht="15" customHeight="1">
      <c r="A80" s="331" t="s">
        <v>641</v>
      </c>
      <c r="B80" s="426"/>
      <c r="C80" s="427"/>
      <c r="D80" s="74" t="s">
        <v>571</v>
      </c>
      <c r="E80" s="471"/>
      <c r="F80" s="472"/>
      <c r="G80" s="279"/>
      <c r="H80" s="278"/>
      <c r="I80" s="278"/>
      <c r="J80" s="302">
        <v>25</v>
      </c>
      <c r="K80" s="517">
        <v>5</v>
      </c>
    </row>
    <row r="81" spans="1:11" ht="15" customHeight="1">
      <c r="A81" s="332" t="s">
        <v>642</v>
      </c>
      <c r="B81" s="426"/>
      <c r="C81" s="427"/>
      <c r="D81" s="421"/>
      <c r="E81" s="471"/>
      <c r="F81" s="472"/>
      <c r="G81" s="279"/>
      <c r="H81" s="278"/>
      <c r="I81" s="278"/>
      <c r="J81" s="302"/>
      <c r="K81" s="517"/>
    </row>
    <row r="82" spans="1:11" ht="15" customHeight="1">
      <c r="A82" s="458" t="s">
        <v>643</v>
      </c>
      <c r="B82" s="509"/>
      <c r="C82" s="356"/>
      <c r="D82" s="74" t="s">
        <v>19</v>
      </c>
      <c r="E82" s="526"/>
      <c r="F82" s="461"/>
      <c r="G82" s="279"/>
      <c r="H82" s="278"/>
      <c r="I82" s="278"/>
      <c r="J82" s="298">
        <v>25</v>
      </c>
      <c r="K82" s="301">
        <v>5</v>
      </c>
    </row>
    <row r="83" spans="1:11" ht="18" customHeight="1">
      <c r="A83" s="458" t="s">
        <v>644</v>
      </c>
      <c r="B83" s="509"/>
      <c r="C83" s="356"/>
      <c r="D83" s="74" t="s">
        <v>19</v>
      </c>
      <c r="E83" s="373"/>
      <c r="F83" s="461"/>
      <c r="G83" s="279"/>
      <c r="H83" s="278"/>
      <c r="I83" s="278"/>
      <c r="J83" s="298">
        <v>25</v>
      </c>
      <c r="K83" s="473">
        <v>5</v>
      </c>
    </row>
    <row r="84" spans="1:11" ht="18" customHeight="1">
      <c r="A84" s="516" t="s">
        <v>645</v>
      </c>
      <c r="B84" s="406"/>
      <c r="C84" s="433"/>
      <c r="D84" s="558" t="s">
        <v>571</v>
      </c>
      <c r="E84" s="559"/>
      <c r="F84" s="456"/>
      <c r="G84" s="279"/>
      <c r="H84" s="278"/>
      <c r="I84" s="278"/>
      <c r="J84" s="326">
        <v>25</v>
      </c>
      <c r="K84" s="424">
        <v>5</v>
      </c>
    </row>
    <row r="85" spans="1:11" ht="18.75" customHeight="1" thickBot="1">
      <c r="A85" s="351" t="s">
        <v>646</v>
      </c>
      <c r="B85" s="352"/>
      <c r="C85" s="308"/>
      <c r="D85" s="163" t="s">
        <v>19</v>
      </c>
      <c r="E85" s="368"/>
      <c r="F85" s="369"/>
      <c r="G85" s="279"/>
      <c r="H85" s="278"/>
      <c r="I85" s="278"/>
      <c r="J85" s="303">
        <v>25</v>
      </c>
      <c r="K85" s="309">
        <v>5</v>
      </c>
    </row>
    <row r="86" spans="1:11" ht="21" customHeight="1" thickBot="1">
      <c r="A86" s="325"/>
      <c r="B86" s="281"/>
      <c r="C86" s="281"/>
      <c r="D86" s="212"/>
      <c r="E86" s="281"/>
      <c r="F86" s="324"/>
      <c r="G86" s="283"/>
      <c r="H86" s="283"/>
      <c r="I86" s="283"/>
      <c r="J86" s="284" t="s">
        <v>25</v>
      </c>
      <c r="K86" s="305">
        <f>SUM(K65:K85)</f>
        <v>70</v>
      </c>
    </row>
    <row r="87" spans="1:11" ht="18.75" customHeight="1" thickBot="1">
      <c r="A87" s="385" t="s">
        <v>514</v>
      </c>
      <c r="B87" s="281"/>
      <c r="C87" s="281"/>
      <c r="D87" s="212"/>
      <c r="E87" s="281"/>
      <c r="F87" s="324"/>
      <c r="G87" s="283"/>
      <c r="H87" s="283"/>
      <c r="I87" s="283"/>
      <c r="J87" s="284"/>
      <c r="K87" s="311"/>
    </row>
    <row r="88" spans="1:11" ht="18.75" customHeight="1" thickBot="1">
      <c r="A88" s="527" t="s">
        <v>630</v>
      </c>
      <c r="B88" s="467"/>
      <c r="C88" s="506"/>
      <c r="D88" s="468"/>
      <c r="E88" s="467"/>
      <c r="F88" s="446"/>
      <c r="G88" s="283"/>
      <c r="H88" s="283"/>
      <c r="I88" s="283"/>
      <c r="J88" s="284"/>
      <c r="K88" s="311"/>
    </row>
    <row r="89" spans="1:11" ht="18.75" customHeight="1">
      <c r="A89" s="515" t="s">
        <v>647</v>
      </c>
      <c r="B89" s="513"/>
      <c r="C89" s="458"/>
      <c r="D89" s="74" t="s">
        <v>19</v>
      </c>
      <c r="E89" s="513"/>
      <c r="F89" s="384"/>
      <c r="G89" s="283"/>
      <c r="H89" s="283"/>
      <c r="I89" s="283"/>
      <c r="J89" s="354">
        <v>25</v>
      </c>
      <c r="K89" s="532">
        <v>13</v>
      </c>
    </row>
    <row r="90" spans="1:11" ht="18.75" customHeight="1">
      <c r="A90" s="510" t="s">
        <v>590</v>
      </c>
      <c r="B90" s="281"/>
      <c r="C90" s="458"/>
      <c r="D90" s="358"/>
      <c r="E90" s="513"/>
      <c r="F90" s="384"/>
      <c r="G90" s="283"/>
      <c r="H90" s="283"/>
      <c r="I90" s="283"/>
      <c r="J90" s="298"/>
      <c r="K90" s="503"/>
    </row>
    <row r="91" spans="1:11" ht="18.75" customHeight="1">
      <c r="A91" s="515" t="s">
        <v>648</v>
      </c>
      <c r="B91" s="513"/>
      <c r="C91" s="516"/>
      <c r="D91" s="95" t="s">
        <v>19</v>
      </c>
      <c r="E91" s="381"/>
      <c r="F91" s="511"/>
      <c r="G91" s="283"/>
      <c r="H91" s="283"/>
      <c r="I91" s="283"/>
      <c r="J91" s="326">
        <v>25</v>
      </c>
      <c r="K91" s="533">
        <v>10</v>
      </c>
    </row>
    <row r="92" spans="1:11" ht="15" customHeight="1">
      <c r="A92" s="452" t="s">
        <v>642</v>
      </c>
      <c r="B92" s="513"/>
      <c r="C92" s="458"/>
      <c r="D92" s="358"/>
      <c r="E92" s="513"/>
      <c r="F92" s="384"/>
      <c r="G92" s="283"/>
      <c r="H92" s="283"/>
      <c r="I92" s="283"/>
      <c r="J92" s="298"/>
      <c r="K92" s="503"/>
    </row>
    <row r="93" spans="1:11" ht="15.75" customHeight="1" thickBot="1">
      <c r="A93" s="522" t="s">
        <v>649</v>
      </c>
      <c r="B93" s="396"/>
      <c r="C93" s="523"/>
      <c r="D93" s="403" t="s">
        <v>19</v>
      </c>
      <c r="E93" s="524"/>
      <c r="F93" s="525"/>
      <c r="G93" s="283"/>
      <c r="H93" s="283"/>
      <c r="I93" s="283"/>
      <c r="J93" s="399">
        <v>25</v>
      </c>
      <c r="K93" s="534">
        <v>10</v>
      </c>
    </row>
    <row r="94" spans="1:11" ht="15" customHeight="1" thickBot="1">
      <c r="A94" s="324"/>
      <c r="B94" s="281"/>
      <c r="C94" s="281"/>
      <c r="D94" s="212"/>
      <c r="E94" s="281"/>
      <c r="F94" s="324"/>
      <c r="G94" s="283"/>
      <c r="H94" s="283"/>
      <c r="I94" s="283"/>
      <c r="J94" s="284" t="s">
        <v>25</v>
      </c>
      <c r="K94" s="419">
        <f>SUM(K89:K93)</f>
        <v>33</v>
      </c>
    </row>
    <row r="95" spans="1:11" ht="15" customHeight="1">
      <c r="A95" s="324"/>
      <c r="B95" s="281"/>
      <c r="C95" s="281"/>
      <c r="D95" s="212"/>
      <c r="E95" s="281"/>
      <c r="F95" s="324"/>
      <c r="G95" s="283"/>
      <c r="H95" s="283"/>
      <c r="I95" s="283"/>
      <c r="J95" s="284"/>
      <c r="K95" s="311"/>
    </row>
    <row r="96" spans="1:11" ht="17.25" customHeight="1" thickBot="1">
      <c r="A96" s="282" t="s">
        <v>528</v>
      </c>
      <c r="B96" s="281"/>
      <c r="C96" s="281"/>
      <c r="D96" s="212"/>
      <c r="E96" s="281"/>
      <c r="F96" s="281"/>
      <c r="G96" s="283"/>
      <c r="H96" s="283"/>
      <c r="I96" s="283"/>
      <c r="J96" s="284"/>
      <c r="K96" s="311"/>
    </row>
    <row r="97" spans="1:11" ht="15.75">
      <c r="A97" s="333" t="s">
        <v>650</v>
      </c>
      <c r="B97" s="536"/>
      <c r="C97" s="536"/>
      <c r="D97" s="361"/>
      <c r="E97" s="536"/>
      <c r="F97" s="536"/>
      <c r="G97" s="536"/>
      <c r="H97" s="536"/>
      <c r="I97" s="536"/>
      <c r="J97" s="560"/>
      <c r="K97" s="499">
        <v>20</v>
      </c>
    </row>
    <row r="98" spans="1:11" ht="15.75">
      <c r="A98" s="356" t="s">
        <v>651</v>
      </c>
      <c r="B98" s="513"/>
      <c r="C98" s="513"/>
      <c r="D98" s="212"/>
      <c r="E98" s="281"/>
      <c r="F98" s="281"/>
      <c r="G98" s="281"/>
      <c r="H98" s="281"/>
      <c r="I98" s="281"/>
      <c r="J98" s="537"/>
      <c r="K98" s="301">
        <v>30</v>
      </c>
    </row>
    <row r="99" spans="1:11" ht="15.75">
      <c r="A99" s="528" t="s">
        <v>652</v>
      </c>
      <c r="B99" s="514"/>
      <c r="C99" s="514"/>
      <c r="D99" s="358"/>
      <c r="E99" s="513"/>
      <c r="F99" s="513"/>
      <c r="G99" s="513"/>
      <c r="H99" s="513"/>
      <c r="I99" s="513"/>
      <c r="J99" s="488"/>
      <c r="K99" s="424"/>
    </row>
    <row r="100" spans="1:11" ht="15.75">
      <c r="A100" s="474" t="s">
        <v>653</v>
      </c>
      <c r="B100" s="513"/>
      <c r="C100" s="513"/>
      <c r="D100" s="358"/>
      <c r="E100" s="513"/>
      <c r="F100" s="513"/>
      <c r="G100" s="513"/>
      <c r="H100" s="513"/>
      <c r="I100" s="513"/>
      <c r="J100" s="488"/>
      <c r="K100" s="301"/>
    </row>
    <row r="101" spans="1:11" ht="17.25" customHeight="1">
      <c r="A101" s="535" t="s">
        <v>654</v>
      </c>
      <c r="B101" s="281"/>
      <c r="C101" s="281"/>
      <c r="D101" s="212"/>
      <c r="E101" s="281"/>
      <c r="F101" s="281"/>
      <c r="G101" s="281"/>
      <c r="H101" s="281"/>
      <c r="I101" s="281"/>
      <c r="J101" s="537"/>
      <c r="K101" s="424"/>
    </row>
    <row r="102" spans="1:11" ht="17.25" customHeight="1">
      <c r="A102" s="356" t="s">
        <v>655</v>
      </c>
      <c r="B102" s="513"/>
      <c r="C102" s="512"/>
      <c r="D102" s="421"/>
      <c r="E102" s="513"/>
      <c r="F102" s="513"/>
      <c r="G102" s="513"/>
      <c r="H102" s="513"/>
      <c r="I102" s="513"/>
      <c r="J102" s="488"/>
      <c r="K102" s="301">
        <v>6</v>
      </c>
    </row>
    <row r="103" spans="1:11" ht="17.25" customHeight="1" thickBot="1">
      <c r="A103" s="507" t="s">
        <v>657</v>
      </c>
      <c r="B103" s="359"/>
      <c r="C103" s="359"/>
      <c r="D103" s="500"/>
      <c r="E103" s="396"/>
      <c r="F103" s="396"/>
      <c r="G103" s="396"/>
      <c r="H103" s="396"/>
      <c r="I103" s="396"/>
      <c r="J103" s="538"/>
      <c r="K103" s="419">
        <v>10</v>
      </c>
    </row>
    <row r="104" spans="1:11" ht="17.25" customHeight="1" thickBot="1">
      <c r="A104" s="52"/>
      <c r="B104" s="327"/>
      <c r="C104" s="327"/>
      <c r="D104" s="328"/>
      <c r="E104" s="327"/>
      <c r="F104" s="327"/>
      <c r="G104" s="350"/>
      <c r="H104" s="350"/>
      <c r="I104" s="350"/>
      <c r="J104" s="284" t="s">
        <v>25</v>
      </c>
      <c r="K104" s="419">
        <f>SUM(K97:K103)</f>
        <v>66</v>
      </c>
    </row>
    <row r="105" spans="1:11" ht="17.25" customHeight="1">
      <c r="A105" s="52"/>
      <c r="B105" s="327"/>
      <c r="C105" s="327"/>
      <c r="D105" s="328"/>
      <c r="E105" s="327"/>
      <c r="F105" s="327"/>
      <c r="G105" s="350"/>
      <c r="H105" s="350"/>
      <c r="I105" s="350"/>
      <c r="J105" s="284"/>
      <c r="K105" s="311"/>
    </row>
    <row r="106" spans="1:11" ht="17.25" customHeight="1" thickBot="1">
      <c r="A106" s="282" t="s">
        <v>572</v>
      </c>
      <c r="B106" s="327"/>
      <c r="C106" s="327"/>
      <c r="D106" s="328"/>
      <c r="E106" s="327"/>
      <c r="F106" s="327"/>
      <c r="G106" s="350"/>
      <c r="H106" s="350"/>
      <c r="I106" s="350"/>
      <c r="J106" s="284"/>
      <c r="K106" s="311"/>
    </row>
    <row r="107" spans="1:11" ht="17.25" customHeight="1" thickBot="1">
      <c r="A107" s="561" t="s">
        <v>658</v>
      </c>
      <c r="B107" s="562"/>
      <c r="C107" s="562"/>
      <c r="D107" s="563"/>
      <c r="E107" s="562"/>
      <c r="F107" s="562"/>
      <c r="G107" s="562"/>
      <c r="H107" s="562"/>
      <c r="I107" s="564"/>
      <c r="J107" s="565">
        <v>25</v>
      </c>
      <c r="K107" s="504">
        <v>25</v>
      </c>
    </row>
    <row r="108" spans="1:11" ht="17.25" customHeight="1" thickBot="1">
      <c r="A108" s="327"/>
      <c r="B108" s="327"/>
      <c r="C108" s="327"/>
      <c r="D108" s="328"/>
      <c r="E108" s="327"/>
      <c r="F108" s="327"/>
      <c r="G108" s="350"/>
      <c r="H108" s="350"/>
      <c r="I108" s="350"/>
      <c r="J108" s="284"/>
      <c r="K108" s="305">
        <f>SUM(K107:K107)</f>
        <v>25</v>
      </c>
    </row>
    <row r="109" spans="1:12" s="1" customFormat="1" ht="17.25" customHeight="1">
      <c r="A109" s="52" t="s">
        <v>659</v>
      </c>
      <c r="B109" s="52"/>
      <c r="C109" s="52"/>
      <c r="D109" s="497"/>
      <c r="E109" s="52"/>
      <c r="F109" s="52"/>
      <c r="G109" s="498"/>
      <c r="H109" s="45"/>
      <c r="I109" s="45"/>
      <c r="J109" s="284"/>
      <c r="K109" s="311"/>
      <c r="L109" s="5"/>
    </row>
    <row r="110" spans="1:12" s="1" customFormat="1" ht="17.25" customHeight="1">
      <c r="A110" s="52"/>
      <c r="B110" s="52"/>
      <c r="C110" s="52"/>
      <c r="D110" s="497"/>
      <c r="E110" s="52"/>
      <c r="F110" s="52"/>
      <c r="G110" s="498"/>
      <c r="H110" s="45"/>
      <c r="I110" s="45"/>
      <c r="J110" s="284"/>
      <c r="K110" s="311"/>
      <c r="L110" s="5"/>
    </row>
    <row r="111" spans="1:12" s="1" customFormat="1" ht="17.25" customHeight="1">
      <c r="A111" s="52" t="s">
        <v>562</v>
      </c>
      <c r="B111" s="52"/>
      <c r="C111" s="52"/>
      <c r="D111" s="497"/>
      <c r="E111" s="52"/>
      <c r="F111" s="52"/>
      <c r="G111" s="498"/>
      <c r="H111" s="45"/>
      <c r="I111" s="45"/>
      <c r="J111" s="284"/>
      <c r="K111" s="311"/>
      <c r="L111" s="5"/>
    </row>
    <row r="112" spans="1:12" s="1" customFormat="1" ht="17.25" customHeight="1">
      <c r="A112" s="52" t="s">
        <v>563</v>
      </c>
      <c r="B112" s="52"/>
      <c r="C112" s="52"/>
      <c r="D112" s="497"/>
      <c r="E112" s="52"/>
      <c r="F112" s="52"/>
      <c r="G112" s="498"/>
      <c r="H112" s="45"/>
      <c r="I112" s="45"/>
      <c r="J112" s="284"/>
      <c r="K112" s="311"/>
      <c r="L112" s="5"/>
    </row>
    <row r="113" spans="1:11" ht="17.25" customHeight="1">
      <c r="A113" s="52" t="s">
        <v>567</v>
      </c>
      <c r="B113" s="59"/>
      <c r="C113" s="59"/>
      <c r="D113" s="439"/>
      <c r="E113" s="59"/>
      <c r="F113" s="59"/>
      <c r="G113" s="440"/>
      <c r="H113" s="440"/>
      <c r="I113" s="350"/>
      <c r="J113" s="284"/>
      <c r="K113" s="311"/>
    </row>
    <row r="114" spans="1:11" ht="17.25" customHeight="1">
      <c r="A114" s="52"/>
      <c r="B114" s="59"/>
      <c r="C114" s="59"/>
      <c r="D114" s="439"/>
      <c r="E114" s="59"/>
      <c r="F114" s="59"/>
      <c r="G114" s="440"/>
      <c r="H114" s="440"/>
      <c r="I114" s="350"/>
      <c r="J114" s="284"/>
      <c r="K114" s="311"/>
    </row>
    <row r="115" spans="1:11" ht="17.25" customHeight="1">
      <c r="A115" s="52"/>
      <c r="B115" s="327"/>
      <c r="C115" s="327"/>
      <c r="D115" s="328"/>
      <c r="E115" s="327"/>
      <c r="F115" s="327"/>
      <c r="G115" s="52" t="s">
        <v>504</v>
      </c>
      <c r="H115" s="52"/>
      <c r="I115" s="52"/>
      <c r="J115" s="284"/>
      <c r="K115" s="311"/>
    </row>
    <row r="116" spans="1:11" ht="20.25" customHeight="1">
      <c r="A116" s="282" t="s">
        <v>529</v>
      </c>
      <c r="B116" s="381"/>
      <c r="C116" s="17"/>
      <c r="D116" s="281"/>
      <c r="E116" s="281"/>
      <c r="F116" s="281"/>
      <c r="G116" s="279" t="s">
        <v>502</v>
      </c>
      <c r="H116" s="379"/>
      <c r="I116" s="379"/>
      <c r="J116" s="380"/>
      <c r="K116" s="285"/>
    </row>
    <row r="117" spans="1:11" ht="21" customHeight="1">
      <c r="A117" s="282" t="s">
        <v>535</v>
      </c>
      <c r="B117" s="281"/>
      <c r="C117" s="60"/>
      <c r="D117" s="375"/>
      <c r="E117" s="375"/>
      <c r="F117" s="59"/>
      <c r="G117" s="59"/>
      <c r="H117" s="59"/>
      <c r="I117" s="59"/>
      <c r="J117" s="59"/>
      <c r="K117" s="376"/>
    </row>
    <row r="118" spans="1:11" ht="26.25" customHeight="1">
      <c r="A118" s="282" t="s">
        <v>536</v>
      </c>
      <c r="B118" s="59"/>
      <c r="C118" s="281"/>
      <c r="D118" s="281"/>
      <c r="E118" s="441"/>
      <c r="F118" s="375"/>
      <c r="G118" s="281"/>
      <c r="H118" s="281"/>
      <c r="I118" s="281"/>
      <c r="J118" s="284"/>
      <c r="K118" s="376"/>
    </row>
    <row r="119" spans="1:11" ht="26.25" customHeight="1">
      <c r="A119" s="282"/>
      <c r="B119" s="59"/>
      <c r="C119" s="281"/>
      <c r="D119" s="281"/>
      <c r="E119" s="441"/>
      <c r="F119" s="375"/>
      <c r="G119" s="281"/>
      <c r="H119" s="281"/>
      <c r="I119" s="281"/>
      <c r="J119" s="284"/>
      <c r="K119" s="376"/>
    </row>
    <row r="120" spans="1:11" ht="26.25" customHeight="1" thickBot="1">
      <c r="A120" s="282"/>
      <c r="B120" s="59"/>
      <c r="C120" s="281"/>
      <c r="D120" s="281"/>
      <c r="E120" s="441"/>
      <c r="F120" s="375"/>
      <c r="G120" s="281"/>
      <c r="H120" s="281"/>
      <c r="I120" s="281"/>
      <c r="J120" s="284"/>
      <c r="K120" s="376"/>
    </row>
    <row r="121" spans="1:11" ht="14.25" customHeight="1">
      <c r="A121" s="340"/>
      <c r="B121" s="574" t="s">
        <v>532</v>
      </c>
      <c r="C121" s="575"/>
      <c r="D121" s="575"/>
      <c r="E121" s="575"/>
      <c r="F121" s="575"/>
      <c r="G121" s="575"/>
      <c r="H121" s="575"/>
      <c r="I121" s="576"/>
      <c r="J121" s="342"/>
      <c r="K121" s="344"/>
    </row>
    <row r="122" spans="1:11" ht="22.5" customHeight="1" thickBot="1">
      <c r="A122" s="339"/>
      <c r="B122" s="577"/>
      <c r="C122" s="578"/>
      <c r="D122" s="578"/>
      <c r="E122" s="578"/>
      <c r="F122" s="578"/>
      <c r="G122" s="578"/>
      <c r="H122" s="578"/>
      <c r="I122" s="579"/>
      <c r="J122" s="341"/>
      <c r="K122" s="343"/>
    </row>
    <row r="123" spans="1:11" ht="11.25" customHeight="1" hidden="1" thickBot="1">
      <c r="A123" s="340"/>
      <c r="B123" s="574" t="s">
        <v>508</v>
      </c>
      <c r="C123" s="575"/>
      <c r="D123" s="575"/>
      <c r="E123" s="575"/>
      <c r="F123" s="575"/>
      <c r="G123" s="575"/>
      <c r="H123" s="575"/>
      <c r="I123" s="576"/>
      <c r="J123" s="342"/>
      <c r="K123" s="344"/>
    </row>
    <row r="124" spans="1:11" ht="21.75" customHeight="1" hidden="1" thickBot="1">
      <c r="A124" s="339"/>
      <c r="B124" s="577"/>
      <c r="C124" s="578"/>
      <c r="D124" s="578"/>
      <c r="E124" s="578"/>
      <c r="F124" s="578"/>
      <c r="G124" s="578"/>
      <c r="H124" s="578"/>
      <c r="I124" s="579"/>
      <c r="J124" s="341"/>
      <c r="K124" s="343"/>
    </row>
    <row r="125" spans="1:11" ht="1.5" customHeight="1" hidden="1">
      <c r="A125" s="340"/>
      <c r="B125" s="574" t="s">
        <v>508</v>
      </c>
      <c r="C125" s="575"/>
      <c r="D125" s="575"/>
      <c r="E125" s="575"/>
      <c r="F125" s="575"/>
      <c r="G125" s="575"/>
      <c r="H125" s="575"/>
      <c r="I125" s="576"/>
      <c r="J125" s="342"/>
      <c r="K125" s="344"/>
    </row>
    <row r="126" spans="1:11" ht="1.5" customHeight="1" hidden="1" thickBot="1">
      <c r="A126" s="339"/>
      <c r="B126" s="577"/>
      <c r="C126" s="578"/>
      <c r="D126" s="578"/>
      <c r="E126" s="578"/>
      <c r="F126" s="578"/>
      <c r="G126" s="578"/>
      <c r="H126" s="578"/>
      <c r="I126" s="579"/>
      <c r="J126" s="341"/>
      <c r="K126" s="343"/>
    </row>
    <row r="127" spans="1:11" ht="73.5" customHeight="1">
      <c r="A127" s="602" t="s">
        <v>511</v>
      </c>
      <c r="B127" s="589" t="s">
        <v>533</v>
      </c>
      <c r="C127" s="590"/>
      <c r="D127" s="590"/>
      <c r="E127" s="590"/>
      <c r="F127" s="590"/>
      <c r="G127" s="590"/>
      <c r="H127" s="590"/>
      <c r="I127" s="591"/>
      <c r="J127" s="545" t="s">
        <v>13</v>
      </c>
      <c r="K127" s="586"/>
    </row>
    <row r="128" spans="1:11" ht="30" customHeight="1" thickBot="1">
      <c r="A128" s="603"/>
      <c r="B128" s="592"/>
      <c r="C128" s="593"/>
      <c r="D128" s="593"/>
      <c r="E128" s="593"/>
      <c r="F128" s="593"/>
      <c r="G128" s="593"/>
      <c r="H128" s="593"/>
      <c r="I128" s="594"/>
      <c r="J128" s="587"/>
      <c r="K128" s="588"/>
    </row>
    <row r="129" spans="1:11" ht="19.5" customHeight="1" thickBot="1">
      <c r="A129" s="374">
        <v>1988</v>
      </c>
      <c r="B129" s="271"/>
      <c r="C129" s="272"/>
      <c r="D129" s="272"/>
      <c r="E129" s="272"/>
      <c r="F129" s="272"/>
      <c r="G129" s="272"/>
      <c r="H129" s="272"/>
      <c r="I129" s="273"/>
      <c r="J129" s="595" t="s">
        <v>1</v>
      </c>
      <c r="K129" s="596"/>
    </row>
    <row r="130" spans="1:11" ht="16.5" customHeight="1">
      <c r="A130" s="278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</row>
    <row r="131" spans="1:11" ht="16.5" customHeight="1">
      <c r="A131" s="604" t="s">
        <v>613</v>
      </c>
      <c r="B131" s="604"/>
      <c r="C131" s="604"/>
      <c r="D131" s="604"/>
      <c r="E131" s="604"/>
      <c r="F131" s="604"/>
      <c r="G131" s="604"/>
      <c r="H131" s="604"/>
      <c r="I131" s="604"/>
      <c r="J131" s="604"/>
      <c r="K131" s="604"/>
    </row>
    <row r="132" spans="1:11" ht="16.5" customHeight="1" thickBot="1">
      <c r="A132" s="409"/>
      <c r="B132" s="409"/>
      <c r="C132" s="409"/>
      <c r="D132" s="409"/>
      <c r="E132" s="409"/>
      <c r="F132" s="409"/>
      <c r="G132" s="409"/>
      <c r="H132" s="409"/>
      <c r="I132" s="409"/>
      <c r="J132" s="409"/>
      <c r="K132" s="409"/>
    </row>
    <row r="133" spans="1:11" ht="16.5" customHeight="1" thickBot="1">
      <c r="A133" s="313" t="s">
        <v>2</v>
      </c>
      <c r="B133" s="580" t="s">
        <v>614</v>
      </c>
      <c r="C133" s="597"/>
      <c r="D133" s="597"/>
      <c r="E133" s="597"/>
      <c r="F133" s="597"/>
      <c r="G133" s="581"/>
      <c r="H133" s="605" t="s">
        <v>610</v>
      </c>
      <c r="I133" s="606"/>
      <c r="J133" s="580" t="s">
        <v>3</v>
      </c>
      <c r="K133" s="581"/>
    </row>
    <row r="134" spans="1:11" ht="16.5" customHeight="1">
      <c r="A134" s="314" t="s">
        <v>520</v>
      </c>
      <c r="B134" s="607" t="s">
        <v>20</v>
      </c>
      <c r="C134" s="608"/>
      <c r="D134" s="608"/>
      <c r="E134" s="608"/>
      <c r="F134" s="608"/>
      <c r="G134" s="609"/>
      <c r="H134" s="315">
        <v>1</v>
      </c>
      <c r="I134" s="434">
        <v>1</v>
      </c>
      <c r="J134" s="585" t="s">
        <v>660</v>
      </c>
      <c r="K134" s="548"/>
    </row>
    <row r="135" spans="1:11" ht="16.5" customHeight="1">
      <c r="A135" s="297" t="s">
        <v>521</v>
      </c>
      <c r="B135" s="347" t="s">
        <v>21</v>
      </c>
      <c r="C135" s="330"/>
      <c r="D135" s="348"/>
      <c r="E135" s="330"/>
      <c r="F135" s="330"/>
      <c r="G135" s="329"/>
      <c r="H135" s="317">
        <v>1</v>
      </c>
      <c r="I135" s="435">
        <v>0</v>
      </c>
      <c r="J135" s="438" t="s">
        <v>661</v>
      </c>
      <c r="K135" s="338"/>
    </row>
    <row r="136" spans="1:11" ht="16.5" customHeight="1">
      <c r="A136" s="297" t="s">
        <v>523</v>
      </c>
      <c r="B136" s="347" t="s">
        <v>519</v>
      </c>
      <c r="C136" s="330"/>
      <c r="D136" s="330"/>
      <c r="E136" s="330"/>
      <c r="F136" s="330"/>
      <c r="G136" s="329"/>
      <c r="H136" s="319">
        <v>3</v>
      </c>
      <c r="I136" s="436">
        <v>3</v>
      </c>
      <c r="J136" s="612" t="s">
        <v>662</v>
      </c>
      <c r="K136" s="613"/>
    </row>
    <row r="137" spans="1:11" ht="16.5" customHeight="1" thickBot="1">
      <c r="A137" s="321" t="s">
        <v>500</v>
      </c>
      <c r="B137" s="614" t="s">
        <v>537</v>
      </c>
      <c r="C137" s="615"/>
      <c r="D137" s="615"/>
      <c r="E137" s="615"/>
      <c r="F137" s="615"/>
      <c r="G137" s="616"/>
      <c r="H137" s="349">
        <v>1</v>
      </c>
      <c r="I137" s="437">
        <v>2</v>
      </c>
      <c r="J137" s="617" t="s">
        <v>663</v>
      </c>
      <c r="K137" s="618"/>
    </row>
    <row r="138" spans="1:11" ht="15.75" customHeight="1" hidden="1">
      <c r="A138" s="386" t="s">
        <v>20</v>
      </c>
      <c r="B138" s="607" t="s">
        <v>505</v>
      </c>
      <c r="C138" s="608"/>
      <c r="D138" s="608"/>
      <c r="E138" s="608"/>
      <c r="F138" s="608"/>
      <c r="G138" s="609"/>
      <c r="H138" s="317">
        <v>3</v>
      </c>
      <c r="I138" s="318">
        <v>2</v>
      </c>
      <c r="J138" s="610" t="s">
        <v>506</v>
      </c>
      <c r="K138" s="611"/>
    </row>
    <row r="139" spans="1:11" ht="11.25" customHeight="1" hidden="1">
      <c r="A139" s="382"/>
      <c r="B139" s="219"/>
      <c r="C139" s="219"/>
      <c r="D139" s="219"/>
      <c r="E139" s="219"/>
      <c r="F139" s="219"/>
      <c r="G139" s="219"/>
      <c r="H139" s="219"/>
      <c r="I139" s="219"/>
      <c r="J139" s="219"/>
      <c r="K139" s="383"/>
    </row>
    <row r="140" spans="1:11" ht="16.5" customHeight="1" hidden="1">
      <c r="A140" s="382"/>
      <c r="B140" s="219"/>
      <c r="C140" s="219"/>
      <c r="D140" s="219"/>
      <c r="E140" s="219"/>
      <c r="F140" s="219"/>
      <c r="G140" s="219"/>
      <c r="H140" s="219"/>
      <c r="I140" s="219"/>
      <c r="J140" s="219"/>
      <c r="K140" s="383"/>
    </row>
    <row r="141" spans="1:11" ht="19.5" customHeight="1" hidden="1">
      <c r="A141" s="599" t="s">
        <v>507</v>
      </c>
      <c r="B141" s="600"/>
      <c r="C141" s="600"/>
      <c r="D141" s="600"/>
      <c r="E141" s="600"/>
      <c r="F141" s="600"/>
      <c r="G141" s="600"/>
      <c r="H141" s="600"/>
      <c r="I141" s="600"/>
      <c r="J141" s="600"/>
      <c r="K141" s="601"/>
    </row>
    <row r="142" spans="1:11" ht="19.5" customHeight="1" thickBot="1">
      <c r="A142" s="410" t="s">
        <v>518</v>
      </c>
      <c r="B142" s="411"/>
      <c r="C142" s="411"/>
      <c r="D142" s="411"/>
      <c r="E142" s="411"/>
      <c r="F142" s="411"/>
      <c r="G142" s="411"/>
      <c r="H142" s="412" t="s">
        <v>513</v>
      </c>
      <c r="I142" s="411"/>
      <c r="J142" s="411"/>
      <c r="K142" s="413"/>
    </row>
    <row r="143" spans="1:11" ht="19.5" customHeight="1">
      <c r="A143" s="414"/>
      <c r="B143" s="414"/>
      <c r="C143" s="414"/>
      <c r="D143" s="414"/>
      <c r="E143" s="414"/>
      <c r="F143" s="414"/>
      <c r="G143" s="414"/>
      <c r="H143" s="414"/>
      <c r="I143" s="414"/>
      <c r="J143" s="414"/>
      <c r="K143" s="414"/>
    </row>
    <row r="144" spans="1:11" ht="16.5" customHeight="1">
      <c r="A144" s="414" t="s">
        <v>512</v>
      </c>
      <c r="B144" s="414"/>
      <c r="C144" s="414"/>
      <c r="D144" s="414"/>
      <c r="E144" s="414"/>
      <c r="F144" s="414"/>
      <c r="G144" s="414"/>
      <c r="H144" s="414"/>
      <c r="I144" s="414"/>
      <c r="J144" s="414"/>
      <c r="K144" s="414"/>
    </row>
    <row r="145" spans="1:11" ht="15.75" customHeight="1" thickBot="1">
      <c r="A145" s="379"/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</row>
    <row r="146" spans="1:11" ht="48" customHeight="1" thickBot="1">
      <c r="A146" s="286" t="s">
        <v>4</v>
      </c>
      <c r="B146" s="287" t="s">
        <v>11</v>
      </c>
      <c r="C146" s="288" t="s">
        <v>5</v>
      </c>
      <c r="D146" s="289" t="s">
        <v>6</v>
      </c>
      <c r="E146" s="289" t="s">
        <v>7</v>
      </c>
      <c r="F146" s="290" t="s">
        <v>8</v>
      </c>
      <c r="G146" s="291" t="s">
        <v>10</v>
      </c>
      <c r="H146" s="289" t="s">
        <v>24</v>
      </c>
      <c r="I146" s="292" t="s">
        <v>12</v>
      </c>
      <c r="J146" s="287" t="s">
        <v>9</v>
      </c>
      <c r="K146" s="293" t="s">
        <v>471</v>
      </c>
    </row>
    <row r="147" spans="1:11" ht="20.25" customHeight="1">
      <c r="A147" s="314" t="s">
        <v>530</v>
      </c>
      <c r="B147" s="296">
        <f aca="true" t="shared" si="3" ref="B147:B155">(D147*3)+E147</f>
        <v>13</v>
      </c>
      <c r="C147" s="161">
        <f aca="true" t="shared" si="4" ref="C147:C155">D147+E147+F147</f>
        <v>5</v>
      </c>
      <c r="D147" s="262">
        <v>4</v>
      </c>
      <c r="E147" s="262">
        <v>1</v>
      </c>
      <c r="F147" s="294">
        <v>0</v>
      </c>
      <c r="G147" s="265">
        <v>16</v>
      </c>
      <c r="H147" s="262">
        <v>8</v>
      </c>
      <c r="I147" s="295">
        <f aca="true" t="shared" si="5" ref="I147:I155">(G147-H147)</f>
        <v>8</v>
      </c>
      <c r="J147" s="296">
        <v>325</v>
      </c>
      <c r="K147" s="566">
        <v>38</v>
      </c>
    </row>
    <row r="148" spans="1:11" ht="20.25" customHeight="1">
      <c r="A148" s="297" t="s">
        <v>564</v>
      </c>
      <c r="B148" s="298">
        <f t="shared" si="3"/>
        <v>9</v>
      </c>
      <c r="C148" s="161">
        <f t="shared" si="4"/>
        <v>4</v>
      </c>
      <c r="D148" s="74">
        <v>3</v>
      </c>
      <c r="E148" s="74">
        <v>0</v>
      </c>
      <c r="F148" s="299">
        <v>1</v>
      </c>
      <c r="G148" s="161">
        <v>6</v>
      </c>
      <c r="H148" s="74">
        <v>4</v>
      </c>
      <c r="I148" s="300">
        <f t="shared" si="5"/>
        <v>2</v>
      </c>
      <c r="J148" s="298">
        <v>185</v>
      </c>
      <c r="K148" s="420">
        <v>0</v>
      </c>
    </row>
    <row r="149" spans="1:11" ht="20.25" customHeight="1">
      <c r="A149" s="297" t="s">
        <v>544</v>
      </c>
      <c r="B149" s="298">
        <f t="shared" si="3"/>
        <v>7</v>
      </c>
      <c r="C149" s="161">
        <f t="shared" si="4"/>
        <v>5</v>
      </c>
      <c r="D149" s="74">
        <v>2</v>
      </c>
      <c r="E149" s="74">
        <v>1</v>
      </c>
      <c r="F149" s="299">
        <v>2</v>
      </c>
      <c r="G149" s="161">
        <v>8</v>
      </c>
      <c r="H149" s="74">
        <v>8</v>
      </c>
      <c r="I149" s="300">
        <f t="shared" si="5"/>
        <v>0</v>
      </c>
      <c r="J149" s="298">
        <v>105</v>
      </c>
      <c r="K149" s="420">
        <v>0</v>
      </c>
    </row>
    <row r="150" spans="1:11" ht="20.25" customHeight="1">
      <c r="A150" s="297" t="s">
        <v>616</v>
      </c>
      <c r="B150" s="298">
        <f t="shared" si="3"/>
        <v>7</v>
      </c>
      <c r="C150" s="161">
        <f t="shared" si="4"/>
        <v>4</v>
      </c>
      <c r="D150" s="74">
        <v>2</v>
      </c>
      <c r="E150" s="74">
        <v>1</v>
      </c>
      <c r="F150" s="299">
        <v>1</v>
      </c>
      <c r="G150" s="161">
        <v>8</v>
      </c>
      <c r="H150" s="74">
        <v>4</v>
      </c>
      <c r="I150" s="300">
        <f t="shared" si="5"/>
        <v>4</v>
      </c>
      <c r="J150" s="298">
        <v>300</v>
      </c>
      <c r="K150" s="420" t="s">
        <v>549</v>
      </c>
    </row>
    <row r="151" spans="1:11" ht="20.25" customHeight="1">
      <c r="A151" s="297" t="s">
        <v>591</v>
      </c>
      <c r="B151" s="298">
        <f t="shared" si="3"/>
        <v>5</v>
      </c>
      <c r="C151" s="161">
        <f t="shared" si="4"/>
        <v>4</v>
      </c>
      <c r="D151" s="74">
        <v>1</v>
      </c>
      <c r="E151" s="74">
        <v>2</v>
      </c>
      <c r="F151" s="299">
        <v>1</v>
      </c>
      <c r="G151" s="161">
        <v>5</v>
      </c>
      <c r="H151" s="74">
        <v>5</v>
      </c>
      <c r="I151" s="300">
        <f t="shared" si="5"/>
        <v>0</v>
      </c>
      <c r="J151" s="298">
        <v>55</v>
      </c>
      <c r="K151" s="455">
        <v>5</v>
      </c>
    </row>
    <row r="152" spans="1:11" ht="20.25" customHeight="1">
      <c r="A152" s="297" t="s">
        <v>545</v>
      </c>
      <c r="B152" s="298">
        <f t="shared" si="3"/>
        <v>4</v>
      </c>
      <c r="C152" s="161">
        <f t="shared" si="4"/>
        <v>5</v>
      </c>
      <c r="D152" s="74">
        <v>1</v>
      </c>
      <c r="E152" s="74">
        <v>1</v>
      </c>
      <c r="F152" s="299">
        <v>3</v>
      </c>
      <c r="G152" s="161">
        <v>7</v>
      </c>
      <c r="H152" s="74">
        <v>9</v>
      </c>
      <c r="I152" s="300">
        <f t="shared" si="5"/>
        <v>-2</v>
      </c>
      <c r="J152" s="298">
        <v>155</v>
      </c>
      <c r="K152" s="420">
        <v>10</v>
      </c>
    </row>
    <row r="153" spans="1:11" ht="21" customHeight="1">
      <c r="A153" s="297" t="s">
        <v>543</v>
      </c>
      <c r="B153" s="298">
        <f t="shared" si="3"/>
        <v>4</v>
      </c>
      <c r="C153" s="161">
        <f t="shared" si="4"/>
        <v>5</v>
      </c>
      <c r="D153" s="74">
        <v>1</v>
      </c>
      <c r="E153" s="74">
        <v>1</v>
      </c>
      <c r="F153" s="299">
        <v>3</v>
      </c>
      <c r="G153" s="161">
        <v>6</v>
      </c>
      <c r="H153" s="74">
        <v>8</v>
      </c>
      <c r="I153" s="300">
        <f t="shared" si="5"/>
        <v>-2</v>
      </c>
      <c r="J153" s="298">
        <v>225</v>
      </c>
      <c r="K153" s="420">
        <v>5</v>
      </c>
    </row>
    <row r="154" spans="1:11" ht="18.75" customHeight="1">
      <c r="A154" s="297" t="s">
        <v>586</v>
      </c>
      <c r="B154" s="298">
        <f t="shared" si="3"/>
        <v>4</v>
      </c>
      <c r="C154" s="161">
        <f t="shared" si="4"/>
        <v>4</v>
      </c>
      <c r="D154" s="74">
        <v>1</v>
      </c>
      <c r="E154" s="74">
        <v>1</v>
      </c>
      <c r="F154" s="299">
        <v>2</v>
      </c>
      <c r="G154" s="161">
        <v>4</v>
      </c>
      <c r="H154" s="74">
        <v>7</v>
      </c>
      <c r="I154" s="300">
        <f t="shared" si="5"/>
        <v>-3</v>
      </c>
      <c r="J154" s="298">
        <v>225</v>
      </c>
      <c r="K154" s="420">
        <v>78</v>
      </c>
    </row>
    <row r="155" spans="1:11" ht="19.5" customHeight="1" thickBot="1">
      <c r="A155" s="297" t="s">
        <v>560</v>
      </c>
      <c r="B155" s="298">
        <f t="shared" si="3"/>
        <v>3</v>
      </c>
      <c r="C155" s="161">
        <f t="shared" si="4"/>
        <v>4</v>
      </c>
      <c r="D155" s="74">
        <v>1</v>
      </c>
      <c r="E155" s="74">
        <v>0</v>
      </c>
      <c r="F155" s="299">
        <v>3</v>
      </c>
      <c r="G155" s="161">
        <v>5</v>
      </c>
      <c r="H155" s="74">
        <v>12</v>
      </c>
      <c r="I155" s="300">
        <f t="shared" si="5"/>
        <v>-7</v>
      </c>
      <c r="J155" s="303">
        <v>180</v>
      </c>
      <c r="K155" s="420">
        <v>0</v>
      </c>
    </row>
    <row r="156" spans="1:11" ht="21.75" customHeight="1" thickBot="1">
      <c r="A156" s="466" t="s">
        <v>615</v>
      </c>
      <c r="B156" s="465"/>
      <c r="C156" s="444"/>
      <c r="D156" s="444"/>
      <c r="E156" s="444"/>
      <c r="F156" s="444"/>
      <c r="G156" s="444"/>
      <c r="H156" s="444"/>
      <c r="I156" s="445"/>
      <c r="J156" s="446" t="s">
        <v>561</v>
      </c>
      <c r="K156" s="305">
        <f>SUM(K147:K155)</f>
        <v>136</v>
      </c>
    </row>
    <row r="157" spans="1:11" ht="15.75" customHeight="1" thickBot="1">
      <c r="A157" s="449"/>
      <c r="B157" s="447"/>
      <c r="C157" s="447"/>
      <c r="D157" s="447"/>
      <c r="E157" s="447"/>
      <c r="F157" s="447"/>
      <c r="G157" s="447"/>
      <c r="H157" s="447"/>
      <c r="I157" s="447"/>
      <c r="J157" s="448"/>
      <c r="K157" s="285"/>
    </row>
    <row r="158" spans="1:11" ht="15" customHeight="1">
      <c r="A158" s="306"/>
      <c r="B158" s="275"/>
      <c r="C158" s="275"/>
      <c r="D158" s="275"/>
      <c r="E158" s="275"/>
      <c r="F158" s="275"/>
      <c r="G158" s="275"/>
      <c r="H158" s="275"/>
      <c r="I158" s="275"/>
      <c r="J158" s="307"/>
      <c r="K158" s="285"/>
    </row>
    <row r="159" spans="1:11" ht="15.75" customHeight="1" thickBot="1">
      <c r="A159" s="584" t="s">
        <v>575</v>
      </c>
      <c r="B159" s="584"/>
      <c r="C159" s="584"/>
      <c r="D159" s="584"/>
      <c r="E159" s="584"/>
      <c r="F159" s="584"/>
      <c r="G159" s="584"/>
      <c r="H159" s="584"/>
      <c r="I159" s="584"/>
      <c r="J159" s="584"/>
      <c r="K159" s="584"/>
    </row>
    <row r="160" spans="1:11" ht="18" customHeight="1">
      <c r="A160" s="492" t="s">
        <v>554</v>
      </c>
      <c r="B160" s="494"/>
      <c r="C160" s="494"/>
      <c r="D160" s="464">
        <v>5</v>
      </c>
      <c r="E160" s="280" t="s">
        <v>17</v>
      </c>
      <c r="F160" s="357" t="s">
        <v>580</v>
      </c>
      <c r="G160" s="360"/>
      <c r="H160" s="360"/>
      <c r="I160" s="360"/>
      <c r="J160" s="355"/>
      <c r="K160" s="296" t="s">
        <v>627</v>
      </c>
    </row>
    <row r="161" spans="1:11" ht="18" customHeight="1">
      <c r="A161" s="481" t="s">
        <v>551</v>
      </c>
      <c r="B161" s="428"/>
      <c r="C161" s="428"/>
      <c r="D161" s="429">
        <v>4</v>
      </c>
      <c r="E161" s="280" t="s">
        <v>18</v>
      </c>
      <c r="F161" s="362" t="s">
        <v>664</v>
      </c>
      <c r="G161" s="346"/>
      <c r="H161" s="346"/>
      <c r="I161" s="346"/>
      <c r="J161" s="338"/>
      <c r="K161" s="531" t="s">
        <v>667</v>
      </c>
    </row>
    <row r="162" spans="1:11" ht="18" customHeight="1">
      <c r="A162" s="481" t="s">
        <v>555</v>
      </c>
      <c r="B162" s="428"/>
      <c r="C162" s="475"/>
      <c r="D162" s="429">
        <v>4</v>
      </c>
      <c r="E162" s="280"/>
      <c r="F162" s="362" t="s">
        <v>666</v>
      </c>
      <c r="G162" s="346"/>
      <c r="H162" s="346"/>
      <c r="I162" s="346"/>
      <c r="J162" s="338"/>
      <c r="K162" s="531" t="s">
        <v>668</v>
      </c>
    </row>
    <row r="163" spans="1:11" ht="18" customHeight="1">
      <c r="A163" s="481" t="s">
        <v>552</v>
      </c>
      <c r="B163" s="337"/>
      <c r="C163" s="345"/>
      <c r="D163" s="429">
        <v>3</v>
      </c>
      <c r="E163" s="280"/>
      <c r="F163" s="362" t="s">
        <v>665</v>
      </c>
      <c r="G163" s="346"/>
      <c r="H163" s="346"/>
      <c r="I163" s="346"/>
      <c r="J163" s="338"/>
      <c r="K163" s="531" t="s">
        <v>667</v>
      </c>
    </row>
    <row r="164" spans="1:11" ht="18" customHeight="1">
      <c r="A164" s="438" t="s">
        <v>584</v>
      </c>
      <c r="B164" s="482"/>
      <c r="C164" s="482"/>
      <c r="D164" s="451">
        <v>3</v>
      </c>
      <c r="E164" s="280"/>
      <c r="F164" s="362"/>
      <c r="G164" s="346"/>
      <c r="H164" s="346"/>
      <c r="I164" s="346"/>
      <c r="J164" s="338"/>
      <c r="K164" s="298"/>
    </row>
    <row r="165" spans="1:11" ht="18" customHeight="1">
      <c r="A165" s="481" t="s">
        <v>581</v>
      </c>
      <c r="B165" s="428"/>
      <c r="C165" s="428"/>
      <c r="D165" s="429">
        <v>3</v>
      </c>
      <c r="E165" s="280"/>
      <c r="F165" s="362"/>
      <c r="G165" s="346"/>
      <c r="H165" s="346"/>
      <c r="I165" s="346"/>
      <c r="J165" s="338"/>
      <c r="K165" s="298"/>
    </row>
    <row r="166" spans="1:11" ht="18" customHeight="1">
      <c r="A166" s="481" t="s">
        <v>605</v>
      </c>
      <c r="B166" s="428"/>
      <c r="C166" s="428"/>
      <c r="D166" s="429">
        <v>3</v>
      </c>
      <c r="E166" s="280"/>
      <c r="F166" s="362"/>
      <c r="G166" s="346"/>
      <c r="H166" s="346"/>
      <c r="I166" s="346"/>
      <c r="J166" s="338"/>
      <c r="K166" s="298"/>
    </row>
    <row r="167" spans="1:11" ht="18" customHeight="1">
      <c r="A167" s="481" t="s">
        <v>573</v>
      </c>
      <c r="B167" s="428"/>
      <c r="C167" s="428"/>
      <c r="D167" s="429">
        <v>2</v>
      </c>
      <c r="E167" s="280"/>
      <c r="F167" s="332"/>
      <c r="G167" s="346"/>
      <c r="H167" s="346"/>
      <c r="I167" s="346"/>
      <c r="J167" s="363"/>
      <c r="K167" s="298"/>
    </row>
    <row r="168" spans="1:11" ht="18" customHeight="1">
      <c r="A168" s="481" t="s">
        <v>670</v>
      </c>
      <c r="B168" s="428"/>
      <c r="C168" s="428"/>
      <c r="D168" s="429">
        <v>2</v>
      </c>
      <c r="E168" s="280"/>
      <c r="F168" s="362"/>
      <c r="G168" s="346"/>
      <c r="H168" s="346"/>
      <c r="I168" s="346"/>
      <c r="J168" s="338"/>
      <c r="K168" s="298"/>
    </row>
    <row r="169" spans="1:11" ht="18" customHeight="1">
      <c r="A169" s="481" t="s">
        <v>553</v>
      </c>
      <c r="B169" s="519"/>
      <c r="C169" s="519"/>
      <c r="D169" s="429">
        <v>2</v>
      </c>
      <c r="E169" s="280"/>
      <c r="F169" s="362"/>
      <c r="G169" s="346"/>
      <c r="H169" s="346"/>
      <c r="I169" s="346"/>
      <c r="J169" s="338"/>
      <c r="K169" s="298"/>
    </row>
    <row r="170" spans="1:11" ht="18" customHeight="1">
      <c r="A170" s="493" t="s">
        <v>592</v>
      </c>
      <c r="B170" s="555"/>
      <c r="C170" s="555"/>
      <c r="D170" s="431">
        <v>2</v>
      </c>
      <c r="E170" s="280"/>
      <c r="F170" s="362"/>
      <c r="G170" s="346"/>
      <c r="H170" s="346"/>
      <c r="I170" s="346"/>
      <c r="J170" s="338"/>
      <c r="K170" s="298"/>
    </row>
    <row r="171" spans="1:11" ht="18" customHeight="1" thickBot="1">
      <c r="A171" s="481" t="s">
        <v>606</v>
      </c>
      <c r="B171" s="428"/>
      <c r="C171" s="428"/>
      <c r="D171" s="429">
        <v>2</v>
      </c>
      <c r="E171" s="280"/>
      <c r="F171" s="365"/>
      <c r="G171" s="366"/>
      <c r="H171" s="366"/>
      <c r="I171" s="366"/>
      <c r="J171" s="367"/>
      <c r="K171" s="303"/>
    </row>
    <row r="172" spans="1:11" ht="18" customHeight="1">
      <c r="A172" s="542" t="s">
        <v>583</v>
      </c>
      <c r="B172" s="568"/>
      <c r="C172" s="568"/>
      <c r="D172" s="451">
        <v>2</v>
      </c>
      <c r="E172" s="280"/>
      <c r="F172" s="381"/>
      <c r="G172" s="277"/>
      <c r="H172" s="277"/>
      <c r="I172" s="277"/>
      <c r="J172" s="277"/>
      <c r="K172" s="380"/>
    </row>
    <row r="173" spans="1:11" ht="18" customHeight="1">
      <c r="A173" s="542" t="s">
        <v>550</v>
      </c>
      <c r="B173" s="569"/>
      <c r="C173" s="569"/>
      <c r="D173" s="567">
        <v>2</v>
      </c>
      <c r="E173" s="280"/>
      <c r="F173" s="381"/>
      <c r="G173" s="277"/>
      <c r="H173" s="277"/>
      <c r="I173" s="277"/>
      <c r="J173" s="277"/>
      <c r="K173" s="380"/>
    </row>
    <row r="174" spans="1:11" ht="18" customHeight="1">
      <c r="A174" s="542" t="s">
        <v>582</v>
      </c>
      <c r="B174" s="482"/>
      <c r="C174" s="482"/>
      <c r="D174" s="429">
        <v>2</v>
      </c>
      <c r="E174" s="280"/>
      <c r="F174" s="381"/>
      <c r="G174" s="277"/>
      <c r="H174" s="277"/>
      <c r="I174" s="277"/>
      <c r="J174" s="277"/>
      <c r="K174" s="380"/>
    </row>
    <row r="175" spans="1:11" ht="18" customHeight="1" thickBot="1">
      <c r="A175" s="542" t="s">
        <v>669</v>
      </c>
      <c r="B175" s="482"/>
      <c r="C175" s="482"/>
      <c r="D175" s="543">
        <v>2</v>
      </c>
      <c r="E175" s="280"/>
      <c r="F175" s="381"/>
      <c r="G175" s="277"/>
      <c r="H175" s="277"/>
      <c r="I175" s="277"/>
      <c r="J175" s="277"/>
      <c r="K175" s="380"/>
    </row>
    <row r="176" spans="1:11" ht="18" customHeight="1">
      <c r="A176" s="277"/>
      <c r="B176" s="520"/>
      <c r="C176" s="520"/>
      <c r="D176" s="521"/>
      <c r="E176" s="280"/>
      <c r="F176" s="381"/>
      <c r="G176" s="277"/>
      <c r="H176" s="277"/>
      <c r="I176" s="277"/>
      <c r="J176" s="277"/>
      <c r="K176" s="380"/>
    </row>
    <row r="177" spans="1:11" ht="18" customHeight="1">
      <c r="A177" s="277"/>
      <c r="B177" s="520"/>
      <c r="C177" s="520"/>
      <c r="D177" s="521"/>
      <c r="E177" s="280"/>
      <c r="F177" s="381"/>
      <c r="G177" s="277"/>
      <c r="H177" s="277"/>
      <c r="I177" s="277"/>
      <c r="J177" s="277"/>
      <c r="K177" s="380"/>
    </row>
    <row r="178" spans="1:11" ht="18" customHeight="1">
      <c r="A178" s="277"/>
      <c r="B178" s="520"/>
      <c r="C178" s="520"/>
      <c r="D178" s="521"/>
      <c r="E178" s="280"/>
      <c r="F178" s="381"/>
      <c r="G178" s="277"/>
      <c r="H178" s="277"/>
      <c r="I178" s="277"/>
      <c r="J178" s="277"/>
      <c r="K178" s="380"/>
    </row>
    <row r="179" spans="1:11" ht="18" customHeight="1">
      <c r="A179" s="277"/>
      <c r="B179" s="520"/>
      <c r="C179" s="520"/>
      <c r="D179" s="521"/>
      <c r="E179" s="280"/>
      <c r="F179" s="381"/>
      <c r="G179" s="277"/>
      <c r="H179" s="277"/>
      <c r="I179" s="277"/>
      <c r="J179" s="277"/>
      <c r="K179" s="380"/>
    </row>
    <row r="180" spans="1:11" ht="18" customHeight="1">
      <c r="A180" s="277"/>
      <c r="B180" s="520"/>
      <c r="C180" s="520"/>
      <c r="D180" s="521"/>
      <c r="E180" s="280"/>
      <c r="F180" s="381"/>
      <c r="G180" s="277"/>
      <c r="H180" s="277"/>
      <c r="I180" s="277"/>
      <c r="J180" s="277"/>
      <c r="K180" s="380"/>
    </row>
    <row r="181" spans="1:11" ht="18" customHeight="1">
      <c r="A181" s="277"/>
      <c r="B181" s="520"/>
      <c r="C181" s="520"/>
      <c r="D181" s="521"/>
      <c r="E181" s="280"/>
      <c r="F181" s="381"/>
      <c r="G181" s="277"/>
      <c r="H181" s="277"/>
      <c r="I181" s="277"/>
      <c r="J181" s="277"/>
      <c r="K181" s="380"/>
    </row>
    <row r="182" spans="1:11" ht="15.75" customHeight="1">
      <c r="A182" s="226" t="s">
        <v>671</v>
      </c>
      <c r="B182" s="217"/>
      <c r="C182" s="221"/>
      <c r="D182" s="221"/>
      <c r="E182" s="221"/>
      <c r="F182" s="17"/>
      <c r="G182" s="214"/>
      <c r="H182" s="223"/>
      <c r="I182" s="223"/>
      <c r="J182" s="223"/>
      <c r="K182" s="219"/>
    </row>
    <row r="183" spans="1:11" ht="15" customHeight="1" thickBot="1">
      <c r="A183" s="408"/>
      <c r="B183" s="278"/>
      <c r="C183" s="280"/>
      <c r="D183" s="280"/>
      <c r="E183" s="280"/>
      <c r="F183" s="281"/>
      <c r="G183" s="274"/>
      <c r="H183" s="276"/>
      <c r="I183" s="276"/>
      <c r="J183" s="276"/>
      <c r="K183" s="275"/>
    </row>
    <row r="184" spans="1:11" ht="15.75" customHeight="1" thickBot="1">
      <c r="A184" s="227" t="s">
        <v>503</v>
      </c>
      <c r="B184" s="278"/>
      <c r="C184" s="280"/>
      <c r="D184" s="280"/>
      <c r="E184" s="280"/>
      <c r="F184" s="17"/>
      <c r="G184" s="274"/>
      <c r="H184" s="275"/>
      <c r="I184" s="276"/>
      <c r="J184" s="353" t="s">
        <v>475</v>
      </c>
      <c r="K184" s="296" t="s">
        <v>15</v>
      </c>
    </row>
    <row r="185" spans="1:11" ht="15" customHeight="1">
      <c r="A185" s="333" t="s">
        <v>477</v>
      </c>
      <c r="B185" s="430"/>
      <c r="C185" s="322" t="s">
        <v>473</v>
      </c>
      <c r="D185" s="312"/>
      <c r="E185" s="312"/>
      <c r="F185" s="310"/>
      <c r="G185" s="274"/>
      <c r="H185" s="277"/>
      <c r="I185" s="276"/>
      <c r="J185" s="298" t="s">
        <v>474</v>
      </c>
      <c r="K185" s="298" t="s">
        <v>476</v>
      </c>
    </row>
    <row r="186" spans="1:11" ht="15.75" customHeight="1" thickBot="1">
      <c r="A186" s="308" t="s">
        <v>472</v>
      </c>
      <c r="B186" s="442"/>
      <c r="C186" s="308" t="s">
        <v>14</v>
      </c>
      <c r="D186" s="323"/>
      <c r="E186" s="335"/>
      <c r="F186" s="336"/>
      <c r="G186" s="278"/>
      <c r="H186" s="278"/>
      <c r="I186" s="278"/>
      <c r="J186" s="303" t="s">
        <v>0</v>
      </c>
      <c r="K186" s="303" t="s">
        <v>16</v>
      </c>
    </row>
    <row r="187" spans="1:11" ht="15.75" customHeight="1">
      <c r="A187" s="332" t="s">
        <v>530</v>
      </c>
      <c r="B187" s="426"/>
      <c r="C187" s="491"/>
      <c r="D187" s="421"/>
      <c r="E187" s="460"/>
      <c r="F187" s="456"/>
      <c r="G187" s="279"/>
      <c r="H187" s="278"/>
      <c r="I187" s="278"/>
      <c r="J187" s="302"/>
      <c r="K187" s="301"/>
    </row>
    <row r="188" spans="1:11" ht="15.75" customHeight="1">
      <c r="A188" s="331" t="s">
        <v>597</v>
      </c>
      <c r="B188" s="426"/>
      <c r="C188" s="491"/>
      <c r="D188" s="74" t="s">
        <v>19</v>
      </c>
      <c r="E188" s="450" t="s">
        <v>672</v>
      </c>
      <c r="F188" s="461"/>
      <c r="G188" s="279"/>
      <c r="H188" s="278"/>
      <c r="I188" s="278"/>
      <c r="J188" s="302">
        <v>25</v>
      </c>
      <c r="K188" s="301">
        <v>5</v>
      </c>
    </row>
    <row r="189" spans="1:11" ht="15.75" customHeight="1">
      <c r="A189" s="331" t="s">
        <v>674</v>
      </c>
      <c r="B189" s="426"/>
      <c r="C189" s="427"/>
      <c r="D189" s="74" t="s">
        <v>19</v>
      </c>
      <c r="E189" s="460"/>
      <c r="F189" s="456"/>
      <c r="G189" s="279"/>
      <c r="H189" s="278"/>
      <c r="I189" s="278"/>
      <c r="J189" s="302">
        <v>25</v>
      </c>
      <c r="K189" s="301">
        <v>5</v>
      </c>
    </row>
    <row r="190" spans="1:11" ht="15.75" customHeight="1">
      <c r="A190" s="331" t="s">
        <v>675</v>
      </c>
      <c r="B190" s="426"/>
      <c r="C190" s="427"/>
      <c r="D190" s="95" t="s">
        <v>19</v>
      </c>
      <c r="E190" s="495"/>
      <c r="F190" s="461"/>
      <c r="G190" s="279"/>
      <c r="H190" s="278"/>
      <c r="I190" s="278"/>
      <c r="J190" s="302">
        <v>25</v>
      </c>
      <c r="K190" s="301">
        <v>5</v>
      </c>
    </row>
    <row r="191" spans="1:11" ht="15.75" customHeight="1">
      <c r="A191" s="332" t="s">
        <v>545</v>
      </c>
      <c r="B191" s="426"/>
      <c r="C191" s="427"/>
      <c r="D191" s="421"/>
      <c r="E191" s="460"/>
      <c r="F191" s="461"/>
      <c r="G191" s="279"/>
      <c r="H191" s="278"/>
      <c r="I191" s="278"/>
      <c r="J191" s="302"/>
      <c r="K191" s="301"/>
    </row>
    <row r="192" spans="1:11" ht="15.75" customHeight="1">
      <c r="A192" s="331" t="s">
        <v>676</v>
      </c>
      <c r="B192" s="426"/>
      <c r="C192" s="427"/>
      <c r="D192" s="74" t="s">
        <v>19</v>
      </c>
      <c r="E192" s="450"/>
      <c r="F192" s="461"/>
      <c r="G192" s="279"/>
      <c r="H192" s="278"/>
      <c r="I192" s="278"/>
      <c r="J192" s="302">
        <v>25</v>
      </c>
      <c r="K192" s="301">
        <v>5</v>
      </c>
    </row>
    <row r="193" spans="1:11" ht="15.75" customHeight="1">
      <c r="A193" s="331" t="s">
        <v>677</v>
      </c>
      <c r="B193" s="426"/>
      <c r="C193" s="427"/>
      <c r="D193" s="74" t="s">
        <v>571</v>
      </c>
      <c r="E193" s="460"/>
      <c r="F193" s="461"/>
      <c r="G193" s="279"/>
      <c r="H193" s="278"/>
      <c r="I193" s="278"/>
      <c r="J193" s="302">
        <v>25</v>
      </c>
      <c r="K193" s="301">
        <v>5</v>
      </c>
    </row>
    <row r="194" spans="1:11" ht="15.75" customHeight="1">
      <c r="A194" s="332" t="s">
        <v>598</v>
      </c>
      <c r="B194" s="426"/>
      <c r="C194" s="427"/>
      <c r="D194" s="358"/>
      <c r="E194" s="460"/>
      <c r="F194" s="461"/>
      <c r="G194" s="279"/>
      <c r="H194" s="278"/>
      <c r="I194" s="278"/>
      <c r="J194" s="302"/>
      <c r="K194" s="301"/>
    </row>
    <row r="195" spans="1:11" ht="15.75" customHeight="1">
      <c r="A195" s="331" t="s">
        <v>599</v>
      </c>
      <c r="B195" s="426"/>
      <c r="C195" s="427"/>
      <c r="D195" s="95" t="s">
        <v>571</v>
      </c>
      <c r="E195" s="450" t="s">
        <v>672</v>
      </c>
      <c r="F195" s="461"/>
      <c r="G195" s="279"/>
      <c r="H195" s="278"/>
      <c r="I195" s="278"/>
      <c r="J195" s="302">
        <v>25</v>
      </c>
      <c r="K195" s="301">
        <v>5</v>
      </c>
    </row>
    <row r="196" spans="1:11" ht="15.75" customHeight="1">
      <c r="A196" s="331" t="s">
        <v>678</v>
      </c>
      <c r="B196" s="426"/>
      <c r="C196" s="427"/>
      <c r="D196" s="95" t="s">
        <v>19</v>
      </c>
      <c r="E196" s="460"/>
      <c r="F196" s="461"/>
      <c r="G196" s="279"/>
      <c r="H196" s="278"/>
      <c r="I196" s="278"/>
      <c r="J196" s="302">
        <v>25</v>
      </c>
      <c r="K196" s="301">
        <v>5</v>
      </c>
    </row>
    <row r="197" spans="1:11" ht="15.75" customHeight="1">
      <c r="A197" s="332" t="s">
        <v>679</v>
      </c>
      <c r="B197" s="426"/>
      <c r="C197" s="427"/>
      <c r="D197" s="95"/>
      <c r="E197" s="460"/>
      <c r="F197" s="461"/>
      <c r="G197" s="279"/>
      <c r="H197" s="278"/>
      <c r="I197" s="278"/>
      <c r="J197" s="302"/>
      <c r="K197" s="301"/>
    </row>
    <row r="198" spans="1:11" ht="15.75" customHeight="1">
      <c r="A198" s="331" t="s">
        <v>680</v>
      </c>
      <c r="B198" s="426"/>
      <c r="C198" s="427"/>
      <c r="D198" s="74" t="s">
        <v>19</v>
      </c>
      <c r="E198" s="460"/>
      <c r="F198" s="461"/>
      <c r="G198" s="279"/>
      <c r="H198" s="278"/>
      <c r="I198" s="278"/>
      <c r="J198" s="302">
        <v>25</v>
      </c>
      <c r="K198" s="301">
        <v>5</v>
      </c>
    </row>
    <row r="199" spans="1:11" ht="15.75" customHeight="1">
      <c r="A199" s="332" t="s">
        <v>543</v>
      </c>
      <c r="B199" s="426"/>
      <c r="C199" s="427"/>
      <c r="D199" s="358"/>
      <c r="E199" s="422"/>
      <c r="F199" s="423"/>
      <c r="G199" s="279"/>
      <c r="H199" s="278"/>
      <c r="I199" s="278"/>
      <c r="J199" s="302"/>
      <c r="K199" s="301"/>
    </row>
    <row r="200" spans="1:11" ht="15.75" customHeight="1">
      <c r="A200" s="331" t="s">
        <v>681</v>
      </c>
      <c r="B200" s="426"/>
      <c r="C200" s="427"/>
      <c r="D200" s="74" t="s">
        <v>19</v>
      </c>
      <c r="E200" s="460"/>
      <c r="F200" s="505"/>
      <c r="G200" s="279"/>
      <c r="H200" s="278"/>
      <c r="I200" s="278"/>
      <c r="J200" s="302">
        <v>25</v>
      </c>
      <c r="K200" s="301">
        <v>5</v>
      </c>
    </row>
    <row r="201" spans="1:11" ht="15.75" customHeight="1" thickBot="1">
      <c r="A201" s="351"/>
      <c r="B201" s="425"/>
      <c r="C201" s="476"/>
      <c r="D201" s="500"/>
      <c r="E201" s="477"/>
      <c r="F201" s="478"/>
      <c r="G201" s="279"/>
      <c r="H201" s="278"/>
      <c r="I201" s="278"/>
      <c r="J201" s="303"/>
      <c r="K201" s="301"/>
    </row>
    <row r="202" spans="1:11" ht="16.5" hidden="1" thickBot="1">
      <c r="A202" s="400"/>
      <c r="B202" s="401"/>
      <c r="C202" s="402"/>
      <c r="D202" s="403"/>
      <c r="E202" s="404"/>
      <c r="F202" s="405"/>
      <c r="G202" s="279"/>
      <c r="H202" s="278"/>
      <c r="I202" s="278"/>
      <c r="J202" s="399"/>
      <c r="K202" s="309"/>
    </row>
    <row r="203" spans="1:11" ht="16.5" thickBot="1">
      <c r="A203" s="325"/>
      <c r="B203" s="281"/>
      <c r="C203" s="281"/>
      <c r="D203" s="212"/>
      <c r="E203" s="281"/>
      <c r="F203" s="324"/>
      <c r="G203" s="283"/>
      <c r="H203" s="283"/>
      <c r="I203" s="283"/>
      <c r="J203" s="284" t="s">
        <v>25</v>
      </c>
      <c r="K203" s="305">
        <f>SUM(K187:K202)</f>
        <v>45</v>
      </c>
    </row>
    <row r="204" spans="1:11" ht="18.75" thickBot="1">
      <c r="A204" s="385" t="s">
        <v>514</v>
      </c>
      <c r="B204" s="281"/>
      <c r="C204" s="281"/>
      <c r="D204" s="212"/>
      <c r="E204" s="281"/>
      <c r="F204" s="324"/>
      <c r="G204" s="283"/>
      <c r="H204" s="283"/>
      <c r="I204" s="283"/>
      <c r="J204" s="284"/>
      <c r="K204" s="311"/>
    </row>
    <row r="205" spans="1:11" ht="16.5" hidden="1" thickBot="1">
      <c r="A205" s="387" t="s">
        <v>515</v>
      </c>
      <c r="B205" s="388"/>
      <c r="C205" s="389"/>
      <c r="D205" s="390"/>
      <c r="E205" s="391"/>
      <c r="F205" s="392"/>
      <c r="G205" s="283"/>
      <c r="H205" s="283"/>
      <c r="I205" s="283"/>
      <c r="J205" s="393"/>
      <c r="K205" s="394"/>
    </row>
    <row r="206" spans="1:11" ht="15.75">
      <c r="A206" s="527" t="s">
        <v>530</v>
      </c>
      <c r="B206" s="467"/>
      <c r="C206" s="506"/>
      <c r="D206" s="468"/>
      <c r="E206" s="467"/>
      <c r="F206" s="446"/>
      <c r="G206" s="283"/>
      <c r="H206" s="283"/>
      <c r="I206" s="283"/>
      <c r="J206" s="354"/>
      <c r="K206" s="469"/>
    </row>
    <row r="207" spans="1:11" ht="15.75">
      <c r="A207" s="515" t="s">
        <v>600</v>
      </c>
      <c r="B207" s="540"/>
      <c r="C207" s="458"/>
      <c r="D207" s="74" t="s">
        <v>19</v>
      </c>
      <c r="E207" s="541" t="s">
        <v>673</v>
      </c>
      <c r="F207" s="570"/>
      <c r="G207" s="283"/>
      <c r="H207" s="283"/>
      <c r="I207" s="283"/>
      <c r="J207" s="298">
        <v>25</v>
      </c>
      <c r="K207" s="301">
        <v>13</v>
      </c>
    </row>
    <row r="208" spans="1:11" ht="15.75">
      <c r="A208" s="510" t="s">
        <v>598</v>
      </c>
      <c r="B208" s="281"/>
      <c r="C208" s="516"/>
      <c r="D208" s="212"/>
      <c r="E208" s="327"/>
      <c r="F208" s="571"/>
      <c r="G208" s="283"/>
      <c r="H208" s="283"/>
      <c r="I208" s="283"/>
      <c r="J208" s="326"/>
      <c r="K208" s="424"/>
    </row>
    <row r="209" spans="1:11" ht="15.75">
      <c r="A209" s="515" t="s">
        <v>601</v>
      </c>
      <c r="B209" s="513"/>
      <c r="C209" s="458"/>
      <c r="D209" s="74" t="s">
        <v>19</v>
      </c>
      <c r="E209" s="541" t="s">
        <v>673</v>
      </c>
      <c r="F209" s="570"/>
      <c r="G209" s="283"/>
      <c r="H209" s="283"/>
      <c r="I209" s="283"/>
      <c r="J209" s="298">
        <v>25</v>
      </c>
      <c r="K209" s="301">
        <v>10</v>
      </c>
    </row>
    <row r="210" spans="1:11" ht="16.5" thickBot="1">
      <c r="A210" s="407" t="s">
        <v>602</v>
      </c>
      <c r="B210" s="359"/>
      <c r="C210" s="351"/>
      <c r="D210" s="163" t="s">
        <v>19</v>
      </c>
      <c r="E210" s="572" t="s">
        <v>673</v>
      </c>
      <c r="F210" s="573"/>
      <c r="G210" s="283"/>
      <c r="H210" s="283"/>
      <c r="I210" s="283"/>
      <c r="J210" s="303">
        <v>25</v>
      </c>
      <c r="K210" s="309">
        <v>13</v>
      </c>
    </row>
    <row r="211" spans="1:11" ht="16.5" thickBot="1">
      <c r="A211" s="325"/>
      <c r="B211" s="281"/>
      <c r="C211" s="281"/>
      <c r="D211" s="212"/>
      <c r="E211" s="281"/>
      <c r="F211" s="325"/>
      <c r="G211" s="283"/>
      <c r="H211" s="283"/>
      <c r="I211" s="283"/>
      <c r="J211" s="284" t="s">
        <v>25</v>
      </c>
      <c r="K211" s="419">
        <f>SUM(K206:K210)</f>
        <v>36</v>
      </c>
    </row>
    <row r="212" spans="1:11" ht="18.75" thickBot="1">
      <c r="A212" s="282" t="s">
        <v>516</v>
      </c>
      <c r="B212" s="281"/>
      <c r="C212" s="281"/>
      <c r="D212" s="212"/>
      <c r="E212" s="281"/>
      <c r="F212" s="281"/>
      <c r="G212" s="283"/>
      <c r="H212" s="283"/>
      <c r="I212" s="283"/>
      <c r="J212" s="284"/>
      <c r="K212" s="311"/>
    </row>
    <row r="213" spans="1:11" ht="15.75">
      <c r="A213" s="333" t="s">
        <v>682</v>
      </c>
      <c r="B213" s="430"/>
      <c r="C213" s="430"/>
      <c r="D213" s="501"/>
      <c r="E213" s="430"/>
      <c r="F213" s="430"/>
      <c r="G213" s="430"/>
      <c r="H213" s="430"/>
      <c r="I213" s="430"/>
      <c r="J213" s="502"/>
      <c r="K213" s="499">
        <v>10</v>
      </c>
    </row>
    <row r="214" spans="1:11" ht="15.75">
      <c r="A214" s="356" t="s">
        <v>683</v>
      </c>
      <c r="B214" s="459"/>
      <c r="C214" s="459"/>
      <c r="D214" s="508"/>
      <c r="E214" s="459"/>
      <c r="F214" s="459"/>
      <c r="G214" s="459"/>
      <c r="H214" s="459"/>
      <c r="I214" s="459"/>
      <c r="J214" s="529"/>
      <c r="K214" s="301">
        <v>10</v>
      </c>
    </row>
    <row r="215" spans="1:11" ht="16.5" hidden="1" thickBot="1">
      <c r="A215" s="395"/>
      <c r="B215" s="396"/>
      <c r="C215" s="396"/>
      <c r="D215" s="397"/>
      <c r="E215" s="396"/>
      <c r="F215" s="396"/>
      <c r="G215" s="396"/>
      <c r="H215" s="396"/>
      <c r="I215" s="398"/>
      <c r="J215" s="399"/>
      <c r="K215" s="424"/>
    </row>
    <row r="216" spans="1:11" ht="15.75">
      <c r="A216" s="433" t="s">
        <v>684</v>
      </c>
      <c r="B216" s="281"/>
      <c r="C216" s="281"/>
      <c r="D216" s="212"/>
      <c r="E216" s="281"/>
      <c r="F216" s="281"/>
      <c r="G216" s="281"/>
      <c r="H216" s="281"/>
      <c r="I216" s="281"/>
      <c r="J216" s="537"/>
      <c r="K216" s="301">
        <v>10</v>
      </c>
    </row>
    <row r="217" spans="1:11" ht="16.5" thickBot="1">
      <c r="A217" s="476"/>
      <c r="B217" s="359"/>
      <c r="C217" s="359"/>
      <c r="D217" s="500"/>
      <c r="E217" s="359"/>
      <c r="F217" s="359"/>
      <c r="G217" s="359"/>
      <c r="H217" s="359"/>
      <c r="I217" s="359"/>
      <c r="J217" s="539"/>
      <c r="K217" s="419"/>
    </row>
    <row r="218" spans="1:11" ht="16.5" thickBot="1">
      <c r="A218" s="52"/>
      <c r="B218" s="327"/>
      <c r="C218" s="327"/>
      <c r="D218" s="328"/>
      <c r="E218" s="327"/>
      <c r="F218" s="327"/>
      <c r="G218" s="350"/>
      <c r="H218" s="350"/>
      <c r="I218" s="350"/>
      <c r="J218" s="284" t="s">
        <v>25</v>
      </c>
      <c r="K218" s="305">
        <f>SUM(K213:K217)</f>
        <v>30</v>
      </c>
    </row>
    <row r="219" spans="1:11" ht="18">
      <c r="A219" s="282" t="s">
        <v>572</v>
      </c>
      <c r="B219" s="327"/>
      <c r="C219" s="327"/>
      <c r="D219" s="328"/>
      <c r="E219" s="327"/>
      <c r="F219" s="327"/>
      <c r="G219" s="350"/>
      <c r="H219" s="350"/>
      <c r="I219" s="350"/>
      <c r="J219" s="284"/>
      <c r="K219" s="311"/>
    </row>
    <row r="220" spans="1:11" ht="15.75">
      <c r="A220" s="541" t="s">
        <v>685</v>
      </c>
      <c r="B220" s="459"/>
      <c r="C220" s="459"/>
      <c r="D220" s="508"/>
      <c r="E220" s="459"/>
      <c r="F220" s="459"/>
      <c r="G220" s="459"/>
      <c r="H220" s="459"/>
      <c r="I220" s="426"/>
      <c r="J220" s="298">
        <v>25</v>
      </c>
      <c r="K220" s="517">
        <v>25</v>
      </c>
    </row>
    <row r="221" spans="1:11" ht="16.5" thickBot="1">
      <c r="A221" s="459" t="s">
        <v>603</v>
      </c>
      <c r="B221" s="459"/>
      <c r="C221" s="459"/>
      <c r="D221" s="508"/>
      <c r="E221" s="459"/>
      <c r="F221" s="459"/>
      <c r="G221" s="459"/>
      <c r="H221" s="459"/>
      <c r="I221" s="459"/>
      <c r="J221" s="530"/>
      <c r="K221" s="517"/>
    </row>
    <row r="222" spans="1:11" ht="16.5" thickBot="1">
      <c r="A222" s="52"/>
      <c r="B222" s="327"/>
      <c r="C222" s="327"/>
      <c r="D222" s="328"/>
      <c r="E222" s="327"/>
      <c r="F222" s="327"/>
      <c r="G222" s="350"/>
      <c r="H222" s="350"/>
      <c r="I222" s="350"/>
      <c r="J222" s="284" t="s">
        <v>25</v>
      </c>
      <c r="K222" s="305">
        <f>SUM(K220:K221)</f>
        <v>25</v>
      </c>
    </row>
    <row r="223" spans="1:11" ht="15.75">
      <c r="A223" s="52" t="s">
        <v>604</v>
      </c>
      <c r="B223" s="327"/>
      <c r="C223" s="327"/>
      <c r="D223" s="328"/>
      <c r="E223" s="327"/>
      <c r="F223" s="327"/>
      <c r="G223" s="350"/>
      <c r="H223" s="350"/>
      <c r="I223" s="350"/>
      <c r="J223" s="284"/>
      <c r="K223" s="311"/>
    </row>
    <row r="224" spans="1:11" ht="15.75">
      <c r="A224" s="52" t="s">
        <v>686</v>
      </c>
      <c r="B224" s="327"/>
      <c r="C224" s="327"/>
      <c r="D224" s="328"/>
      <c r="E224" s="327"/>
      <c r="F224" s="327"/>
      <c r="G224" s="350"/>
      <c r="H224" s="350"/>
      <c r="I224" s="350"/>
      <c r="J224" s="284"/>
      <c r="K224" s="311"/>
    </row>
    <row r="225" spans="1:11" ht="15.75">
      <c r="A225" s="52"/>
      <c r="B225" s="327"/>
      <c r="C225" s="327"/>
      <c r="D225" s="328"/>
      <c r="E225" s="327"/>
      <c r="F225" s="327"/>
      <c r="G225" s="350"/>
      <c r="H225" s="350"/>
      <c r="I225" s="350"/>
      <c r="J225" s="284"/>
      <c r="K225" s="311"/>
    </row>
    <row r="226" spans="1:11" ht="15.75">
      <c r="A226" s="52" t="s">
        <v>562</v>
      </c>
      <c r="B226" s="327"/>
      <c r="C226" s="327"/>
      <c r="D226" s="328"/>
      <c r="E226" s="327"/>
      <c r="F226" s="327"/>
      <c r="G226" s="350"/>
      <c r="H226" s="350"/>
      <c r="I226" s="350"/>
      <c r="J226" s="284"/>
      <c r="K226" s="311"/>
    </row>
    <row r="227" spans="1:11" ht="15.75">
      <c r="A227" s="52" t="s">
        <v>565</v>
      </c>
      <c r="B227" s="327"/>
      <c r="C227" s="327"/>
      <c r="D227" s="328"/>
      <c r="E227" s="327"/>
      <c r="F227" s="327"/>
      <c r="G227" s="350"/>
      <c r="H227" s="350"/>
      <c r="I227" s="350"/>
      <c r="J227" s="284"/>
      <c r="K227" s="311"/>
    </row>
    <row r="228" spans="1:11" ht="15.75">
      <c r="A228" s="52" t="s">
        <v>566</v>
      </c>
      <c r="B228" s="327"/>
      <c r="C228" s="327"/>
      <c r="D228" s="328"/>
      <c r="E228" s="327"/>
      <c r="F228" s="327"/>
      <c r="G228" s="350"/>
      <c r="H228" s="350"/>
      <c r="I228" s="350"/>
      <c r="J228" s="284"/>
      <c r="K228" s="311"/>
    </row>
    <row r="229" spans="1:11" ht="15.75">
      <c r="A229" s="52"/>
      <c r="B229" s="327"/>
      <c r="C229" s="327"/>
      <c r="D229" s="328"/>
      <c r="E229" s="327"/>
      <c r="F229" s="327"/>
      <c r="G229" s="350"/>
      <c r="H229" s="350"/>
      <c r="I229" s="350"/>
      <c r="J229" s="284"/>
      <c r="K229" s="311"/>
    </row>
    <row r="230" spans="1:11" ht="15.75">
      <c r="A230" s="52"/>
      <c r="B230" s="327"/>
      <c r="C230" s="327"/>
      <c r="D230" s="328"/>
      <c r="E230" s="327"/>
      <c r="F230" s="327"/>
      <c r="G230" s="52" t="s">
        <v>504</v>
      </c>
      <c r="H230" s="52"/>
      <c r="I230" s="52"/>
      <c r="J230" s="284"/>
      <c r="K230" s="311"/>
    </row>
    <row r="231" spans="1:11" ht="15" customHeight="1">
      <c r="A231" s="381" t="s">
        <v>525</v>
      </c>
      <c r="B231" s="281"/>
      <c r="C231" s="17"/>
      <c r="D231" s="281"/>
      <c r="E231" s="17"/>
      <c r="F231" s="281"/>
      <c r="G231" s="11" t="s">
        <v>502</v>
      </c>
      <c r="H231" s="16"/>
      <c r="I231" s="16"/>
      <c r="J231" s="207"/>
      <c r="K231" s="285"/>
    </row>
    <row r="232" spans="1:11" ht="17.25" customHeight="1">
      <c r="A232" s="282" t="s">
        <v>524</v>
      </c>
      <c r="B232" s="281"/>
      <c r="C232" s="60"/>
      <c r="D232" s="375"/>
      <c r="E232" s="375"/>
      <c r="F232" s="59"/>
      <c r="G232" s="59"/>
      <c r="H232" s="59"/>
      <c r="I232" s="59"/>
      <c r="J232" s="59"/>
      <c r="K232" s="376"/>
    </row>
    <row r="233" spans="1:11" ht="17.25" customHeight="1">
      <c r="A233" s="282" t="s">
        <v>558</v>
      </c>
      <c r="B233" s="59"/>
      <c r="C233" s="281"/>
      <c r="E233" s="281"/>
      <c r="F233" s="375"/>
      <c r="G233" s="281"/>
      <c r="H233" s="281"/>
      <c r="I233" s="281"/>
      <c r="J233" s="284"/>
      <c r="K233" s="376"/>
    </row>
    <row r="234" spans="1:11" ht="13.5" customHeight="1">
      <c r="A234" s="59"/>
      <c r="B234" s="281"/>
      <c r="C234" s="281"/>
      <c r="D234" s="281"/>
      <c r="E234" s="281"/>
      <c r="F234" s="281"/>
      <c r="G234" s="281"/>
      <c r="H234" s="327"/>
      <c r="I234" s="327"/>
      <c r="J234" s="377"/>
      <c r="K234" s="378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9:11" ht="12.75">
      <c r="I239" t="s">
        <v>527</v>
      </c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  <row r="276" spans="10:11" ht="12.75">
      <c r="J276" s="2"/>
      <c r="K276" s="2"/>
    </row>
    <row r="277" spans="10:11" ht="12.75">
      <c r="J277" s="2"/>
      <c r="K277" s="2"/>
    </row>
    <row r="278" spans="10:11" ht="12.75">
      <c r="J278" s="2"/>
      <c r="K278" s="2"/>
    </row>
    <row r="279" spans="10:11" ht="12.75">
      <c r="J279" s="2"/>
      <c r="K279" s="2"/>
    </row>
    <row r="280" spans="10:11" ht="12.75">
      <c r="J280" s="2"/>
      <c r="K280" s="2"/>
    </row>
    <row r="281" spans="10:11" ht="12.75">
      <c r="J281" s="2"/>
      <c r="K281" s="2"/>
    </row>
    <row r="282" spans="10:11" ht="12.75">
      <c r="J282" s="2"/>
      <c r="K282" s="2"/>
    </row>
    <row r="283" spans="10:11" ht="12.75">
      <c r="J283" s="2"/>
      <c r="K283" s="2"/>
    </row>
    <row r="284" spans="10:11" ht="12.75">
      <c r="J284" s="2"/>
      <c r="K284" s="2"/>
    </row>
    <row r="285" spans="10:11" ht="12.75">
      <c r="J285" s="2"/>
      <c r="K285" s="2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10:11" ht="12.75"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</sheetData>
  <sheetProtection/>
  <mergeCells count="33">
    <mergeCell ref="B138:G138"/>
    <mergeCell ref="J138:K138"/>
    <mergeCell ref="B134:G134"/>
    <mergeCell ref="J134:K134"/>
    <mergeCell ref="J136:K136"/>
    <mergeCell ref="B137:G137"/>
    <mergeCell ref="J137:K137"/>
    <mergeCell ref="A141:K141"/>
    <mergeCell ref="A159:K159"/>
    <mergeCell ref="B125:I126"/>
    <mergeCell ref="A127:A128"/>
    <mergeCell ref="B127:I128"/>
    <mergeCell ref="J127:K128"/>
    <mergeCell ref="J129:K129"/>
    <mergeCell ref="A131:K131"/>
    <mergeCell ref="B133:G133"/>
    <mergeCell ref="H133:I133"/>
    <mergeCell ref="B2:I2"/>
    <mergeCell ref="A8:K8"/>
    <mergeCell ref="J10:K10"/>
    <mergeCell ref="J3:K4"/>
    <mergeCell ref="B3:I4"/>
    <mergeCell ref="J5:K5"/>
    <mergeCell ref="B10:G10"/>
    <mergeCell ref="H10:I10"/>
    <mergeCell ref="B121:I122"/>
    <mergeCell ref="J133:K133"/>
    <mergeCell ref="A3:A4"/>
    <mergeCell ref="B123:I124"/>
    <mergeCell ref="A19:K19"/>
    <mergeCell ref="J11:K11"/>
    <mergeCell ref="B11:G11"/>
    <mergeCell ref="J13:K13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23"/>
      <c r="Y12" s="623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19"/>
      <c r="AA13" s="619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19"/>
      <c r="AA14" s="619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24"/>
      <c r="Y17" s="624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22"/>
      <c r="Y18" s="622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22"/>
      <c r="Y20" s="622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22"/>
      <c r="Y21" s="622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22"/>
      <c r="Y22" s="622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22"/>
      <c r="Y23" s="622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22"/>
      <c r="Y24" s="622"/>
      <c r="Z24" s="2"/>
    </row>
    <row r="25" spans="14:26" ht="15.75">
      <c r="N25" s="2"/>
      <c r="O25" s="235"/>
      <c r="P25" s="621"/>
      <c r="Q25" s="621"/>
      <c r="R25" s="621"/>
      <c r="S25" s="621"/>
      <c r="T25" s="621"/>
      <c r="U25" s="621"/>
      <c r="V25" s="236"/>
      <c r="W25" s="237"/>
      <c r="X25" s="622"/>
      <c r="Y25" s="622"/>
      <c r="Z25" s="2"/>
    </row>
    <row r="26" spans="14:26" ht="15.75">
      <c r="N26" s="2"/>
      <c r="O26" s="235"/>
      <c r="P26" s="621"/>
      <c r="Q26" s="621"/>
      <c r="R26" s="621"/>
      <c r="S26" s="621"/>
      <c r="T26" s="621"/>
      <c r="U26" s="621"/>
      <c r="V26" s="236"/>
      <c r="W26" s="237"/>
      <c r="X26" s="622"/>
      <c r="Y26" s="622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20"/>
      <c r="P54" s="620"/>
      <c r="Q54" s="620"/>
      <c r="R54" s="620"/>
      <c r="S54" s="620"/>
      <c r="T54" s="620"/>
      <c r="U54" s="620"/>
      <c r="V54" s="620"/>
      <c r="W54" s="620"/>
      <c r="X54" s="620"/>
      <c r="Y54" s="620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X12:Y12"/>
    <mergeCell ref="X17:Y17"/>
    <mergeCell ref="X23:Y23"/>
    <mergeCell ref="X24:Y24"/>
    <mergeCell ref="X21:Y21"/>
    <mergeCell ref="X22:Y22"/>
    <mergeCell ref="Z13:AA14"/>
    <mergeCell ref="O54:Y54"/>
    <mergeCell ref="P25:U25"/>
    <mergeCell ref="X25:Y25"/>
    <mergeCell ref="P26:U26"/>
    <mergeCell ref="X26:Y26"/>
    <mergeCell ref="X18:Y18"/>
    <mergeCell ref="X20:Y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25" t="s">
        <v>216</v>
      </c>
      <c r="B418" s="626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25" t="s">
        <v>216</v>
      </c>
      <c r="AI418" s="626"/>
    </row>
    <row r="419" spans="1:35" ht="15.75" thickBot="1">
      <c r="A419" s="627"/>
      <c r="B419" s="628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27"/>
      <c r="AI419" s="628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25" t="s">
        <v>252</v>
      </c>
      <c r="B561" s="626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25" t="s">
        <v>252</v>
      </c>
      <c r="AI561" s="626"/>
    </row>
    <row r="562" spans="1:35" ht="15.75" thickBot="1">
      <c r="A562" s="627"/>
      <c r="B562" s="628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27"/>
      <c r="AI562" s="628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25" t="s">
        <v>315</v>
      </c>
      <c r="AI763" s="626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27"/>
      <c r="AI764" s="628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Andrea</cp:lastModifiedBy>
  <cp:lastPrinted>2011-11-05T13:09:39Z</cp:lastPrinted>
  <dcterms:created xsi:type="dcterms:W3CDTF">2004-09-21T11:53:18Z</dcterms:created>
  <dcterms:modified xsi:type="dcterms:W3CDTF">2012-02-22T21:27:10Z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-2016331601</vt:i4>
  </property>
  <property fmtid="{D5CDD505-2E9C-101B-9397-08002B2CF9AE}" pid="4" name="_EmailSubje">
    <vt:lpwstr/>
  </property>
  <property fmtid="{D5CDD505-2E9C-101B-9397-08002B2CF9AE}" pid="5" name="_AuthorEma">
    <vt:lpwstr>andrea.linguanotto@ascofive.com</vt:lpwstr>
  </property>
  <property fmtid="{D5CDD505-2E9C-101B-9397-08002B2CF9AE}" pid="6" name="_AuthorEmailDisplayNa">
    <vt:lpwstr>andrea.linguanotto</vt:lpwstr>
  </property>
</Properties>
</file>